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172.16.1.201\調達部\2023.10インボイス\"/>
    </mc:Choice>
  </mc:AlternateContent>
  <xr:revisionPtr revIDLastSave="0" documentId="13_ncr:1_{84104271-2A56-402F-841E-158E7B79B68A}" xr6:coauthVersionLast="47" xr6:coauthVersionMax="47" xr10:uidLastSave="{00000000-0000-0000-0000-000000000000}"/>
  <bookViews>
    <workbookView xWindow="-108" yWindow="-108" windowWidth="23256" windowHeight="12696" activeTab="1" xr2:uid="{8603730E-E544-4F63-895D-A047D649A4C2}"/>
  </bookViews>
  <sheets>
    <sheet name="記入例" sheetId="17" r:id="rId1"/>
    <sheet name="請求書" sheetId="16" r:id="rId2"/>
    <sheet name="請求書（2枚目以降に使用）" sheetId="14" r:id="rId3"/>
    <sheet name="工種" sheetId="5" r:id="rId4"/>
  </sheets>
  <definedNames>
    <definedName name="_xlnm._FilterDatabase" localSheetId="3" hidden="1">工種!$B$2:$C$2</definedName>
    <definedName name="NEC工種名">工種!$B$3:$B$117</definedName>
    <definedName name="_xlnm.Print_Area" localSheetId="0">記入例!$A$1:$FD$104</definedName>
    <definedName name="_xlnm.Print_Area" localSheetId="1">請求書!$D$2:$CI$105</definedName>
    <definedName name="_xlnm.Print_Area" localSheetId="2">'請求書（2枚目以降に使用）'!$D$2:$CI$101</definedName>
    <definedName name="工種">工種!$B$3:$B$117</definedName>
    <definedName name="冷凍機">工種!$B$4:$B$117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K24" i="16" l="1"/>
  <c r="CK26" i="16"/>
  <c r="CK76" i="14"/>
  <c r="CK72" i="14"/>
  <c r="CK68" i="14"/>
  <c r="CK64" i="14"/>
  <c r="CK60" i="14"/>
  <c r="CK56" i="14"/>
  <c r="CK52" i="14"/>
  <c r="CK48" i="14"/>
  <c r="CK44" i="14"/>
  <c r="CK40" i="14"/>
  <c r="CK36" i="14"/>
  <c r="CK32" i="14"/>
  <c r="CK36" i="16"/>
  <c r="CK40" i="16"/>
  <c r="CK44" i="16"/>
  <c r="CK48" i="16"/>
  <c r="CK52" i="16"/>
  <c r="CK56" i="16"/>
  <c r="CK60" i="16"/>
  <c r="CK32" i="16"/>
  <c r="CB32" i="16"/>
  <c r="BN40" i="16"/>
  <c r="BN36" i="16"/>
  <c r="BN32" i="16" l="1"/>
  <c r="AZ64" i="16"/>
  <c r="H78" i="14"/>
  <c r="H74" i="14"/>
  <c r="H70" i="14"/>
  <c r="H66" i="14"/>
  <c r="H62" i="14"/>
  <c r="H58" i="14"/>
  <c r="H54" i="14"/>
  <c r="H50" i="14"/>
  <c r="H46" i="14"/>
  <c r="H42" i="14"/>
  <c r="H38" i="14"/>
  <c r="H34" i="14"/>
  <c r="H62" i="17"/>
  <c r="H58" i="17"/>
  <c r="H54" i="17"/>
  <c r="H50" i="17"/>
  <c r="H46" i="17"/>
  <c r="H42" i="17"/>
  <c r="H38" i="17"/>
  <c r="H34" i="17"/>
  <c r="H62" i="16"/>
  <c r="H58" i="16"/>
  <c r="H54" i="16"/>
  <c r="H50" i="16"/>
  <c r="H46" i="16"/>
  <c r="H42" i="16"/>
  <c r="H38" i="16"/>
  <c r="H34" i="16"/>
  <c r="V12" i="14"/>
  <c r="BV7" i="14"/>
  <c r="CB60" i="17"/>
  <c r="CB56" i="17"/>
  <c r="CB52" i="17"/>
  <c r="CB48" i="17"/>
  <c r="CB44" i="17"/>
  <c r="CB40" i="17"/>
  <c r="CB36" i="17"/>
  <c r="CB32" i="17"/>
  <c r="CB76" i="14"/>
  <c r="CB72" i="14"/>
  <c r="CB68" i="14"/>
  <c r="CB64" i="14"/>
  <c r="CB60" i="14"/>
  <c r="CB56" i="14"/>
  <c r="CB52" i="14"/>
  <c r="CB48" i="14"/>
  <c r="CB44" i="14"/>
  <c r="CB40" i="14"/>
  <c r="CB36" i="14"/>
  <c r="CB32" i="14"/>
  <c r="CB60" i="16"/>
  <c r="CB40" i="16"/>
  <c r="CB44" i="16"/>
  <c r="CB48" i="16"/>
  <c r="CB52" i="16"/>
  <c r="CB56" i="16"/>
  <c r="CB36" i="16"/>
  <c r="X82" i="17"/>
  <c r="AZ64" i="17"/>
  <c r="AZ68" i="17" s="1"/>
  <c r="AL64" i="17"/>
  <c r="AL68" i="17" s="1"/>
  <c r="X64" i="17"/>
  <c r="X68" i="17" s="1"/>
  <c r="BN60" i="17"/>
  <c r="BN56" i="17"/>
  <c r="BN52" i="17"/>
  <c r="BN48" i="17"/>
  <c r="BN44" i="17"/>
  <c r="BN40" i="17"/>
  <c r="BN36" i="17"/>
  <c r="X79" i="17" s="1"/>
  <c r="BN32" i="17"/>
  <c r="X76" i="17" s="1"/>
  <c r="BF12" i="14"/>
  <c r="R21" i="14"/>
  <c r="R18" i="14"/>
  <c r="R15" i="14"/>
  <c r="X82" i="16"/>
  <c r="AL64" i="16"/>
  <c r="X64" i="16"/>
  <c r="BN60" i="16"/>
  <c r="BN56" i="16"/>
  <c r="BN52" i="16"/>
  <c r="BN48" i="16"/>
  <c r="BN44" i="16"/>
  <c r="AZ80" i="14"/>
  <c r="AL80" i="14"/>
  <c r="X80" i="14"/>
  <c r="CB80" i="14" s="1"/>
  <c r="BN76" i="14"/>
  <c r="BN72" i="14"/>
  <c r="BN68" i="14"/>
  <c r="BN64" i="14"/>
  <c r="BN60" i="14"/>
  <c r="BN56" i="14"/>
  <c r="BN52" i="14"/>
  <c r="BN48" i="14"/>
  <c r="BN44" i="14"/>
  <c r="BN40" i="14"/>
  <c r="BN36" i="14"/>
  <c r="BN32" i="14"/>
  <c r="AL68" i="16" l="1"/>
  <c r="CB68" i="17"/>
  <c r="CB64" i="17"/>
  <c r="CB64" i="16"/>
  <c r="AL82" i="17"/>
  <c r="AZ82" i="17" s="1"/>
  <c r="BN64" i="17"/>
  <c r="BN68" i="17" s="1"/>
  <c r="AL76" i="17"/>
  <c r="AL79" i="17"/>
  <c r="AZ79" i="17" s="1"/>
  <c r="X79" i="16"/>
  <c r="AL79" i="16" s="1"/>
  <c r="AZ79" i="16" s="1"/>
  <c r="AZ68" i="16"/>
  <c r="BN64" i="16"/>
  <c r="X68" i="16"/>
  <c r="AL82" i="16"/>
  <c r="AZ82" i="16" s="1"/>
  <c r="X76" i="16"/>
  <c r="BN80" i="14"/>
  <c r="CB68" i="16" l="1"/>
  <c r="X85" i="17"/>
  <c r="AL85" i="17"/>
  <c r="AZ76" i="17"/>
  <c r="BN68" i="16"/>
  <c r="X85" i="16"/>
  <c r="AL76" i="16"/>
  <c r="AL85" i="16" s="1"/>
  <c r="AZ85" i="17" l="1"/>
  <c r="AZ85" i="16"/>
  <c r="AZ76" i="16"/>
</calcChain>
</file>

<file path=xl/sharedStrings.xml><?xml version="1.0" encoding="utf-8"?>
<sst xmlns="http://schemas.openxmlformats.org/spreadsheetml/2006/main" count="346" uniqueCount="237">
  <si>
    <t>伝票番号</t>
    <rPh sb="0" eb="4">
      <t>デンピョウバンゴウ</t>
    </rPh>
    <phoneticPr fontId="3"/>
  </si>
  <si>
    <t>TEL</t>
    <phoneticPr fontId="3"/>
  </si>
  <si>
    <t>担当</t>
    <rPh sb="0" eb="2">
      <t>タントウ</t>
    </rPh>
    <phoneticPr fontId="3"/>
  </si>
  <si>
    <t>㊞</t>
    <phoneticPr fontId="3"/>
  </si>
  <si>
    <t>会社名</t>
    <rPh sb="0" eb="3">
      <t>カイシャメイ</t>
    </rPh>
    <phoneticPr fontId="3"/>
  </si>
  <si>
    <t>所在地</t>
    <rPh sb="0" eb="3">
      <t>ショザイチ</t>
    </rPh>
    <phoneticPr fontId="3"/>
  </si>
  <si>
    <t>承認者</t>
    <rPh sb="0" eb="3">
      <t>ショウニンシャ</t>
    </rPh>
    <phoneticPr fontId="3"/>
  </si>
  <si>
    <t>調達部</t>
    <rPh sb="0" eb="3">
      <t>チョウタツブ</t>
    </rPh>
    <phoneticPr fontId="3"/>
  </si>
  <si>
    <t>当月請求金額</t>
    <rPh sb="0" eb="2">
      <t>トウゲツ</t>
    </rPh>
    <rPh sb="2" eb="4">
      <t>セイキュウ</t>
    </rPh>
    <rPh sb="4" eb="6">
      <t>キンガク</t>
    </rPh>
    <phoneticPr fontId="3"/>
  </si>
  <si>
    <t>小計</t>
    <rPh sb="0" eb="1">
      <t>ショウ</t>
    </rPh>
    <rPh sb="1" eb="2">
      <t>ケイ</t>
    </rPh>
    <phoneticPr fontId="3"/>
  </si>
  <si>
    <t>（％）</t>
    <phoneticPr fontId="3"/>
  </si>
  <si>
    <t>工 種 コ ー ド</t>
    <rPh sb="0" eb="1">
      <t>コウ</t>
    </rPh>
    <rPh sb="2" eb="3">
      <t>シュ</t>
    </rPh>
    <phoneticPr fontId="3"/>
  </si>
  <si>
    <t>出来高</t>
    <rPh sb="0" eb="3">
      <t>デキダカ</t>
    </rPh>
    <phoneticPr fontId="3"/>
  </si>
  <si>
    <t>前月迄請求金額</t>
    <rPh sb="0" eb="2">
      <t>ゼンゲツ</t>
    </rPh>
    <rPh sb="2" eb="3">
      <t>マデ</t>
    </rPh>
    <rPh sb="3" eb="5">
      <t>セイキュウ</t>
    </rPh>
    <rPh sb="5" eb="7">
      <t>キンガク</t>
    </rPh>
    <phoneticPr fontId="3"/>
  </si>
  <si>
    <t>総出来高金額</t>
    <rPh sb="0" eb="1">
      <t>ソウ</t>
    </rPh>
    <rPh sb="1" eb="4">
      <t>デキダカ</t>
    </rPh>
    <rPh sb="4" eb="6">
      <t>キンガク</t>
    </rPh>
    <phoneticPr fontId="3"/>
  </si>
  <si>
    <t>契約金額（税抜）</t>
    <rPh sb="0" eb="4">
      <t>ケイヤクキンガク</t>
    </rPh>
    <rPh sb="5" eb="7">
      <t>ゼイヌ</t>
    </rPh>
    <phoneticPr fontId="3"/>
  </si>
  <si>
    <t>工　種　名</t>
    <rPh sb="0" eb="1">
      <t>コウ</t>
    </rPh>
    <rPh sb="2" eb="3">
      <t>シュ</t>
    </rPh>
    <rPh sb="4" eb="5">
      <t>メイ</t>
    </rPh>
    <phoneticPr fontId="3"/>
  </si>
  <si>
    <t>№</t>
    <phoneticPr fontId="3"/>
  </si>
  <si>
    <t>エルゴテック株式会社　御中</t>
    <rPh sb="6" eb="10">
      <t>カブシキガイシャ</t>
    </rPh>
    <rPh sb="11" eb="13">
      <t>オンチュウ</t>
    </rPh>
    <phoneticPr fontId="3"/>
  </si>
  <si>
    <t>請求年月日</t>
    <rPh sb="0" eb="2">
      <t>セイキュウ</t>
    </rPh>
    <rPh sb="2" eb="5">
      <t>ネンガッピ</t>
    </rPh>
    <phoneticPr fontId="3"/>
  </si>
  <si>
    <t>冷凍機</t>
    <rPh sb="0" eb="3">
      <t>レイトウキ</t>
    </rPh>
    <phoneticPr fontId="3"/>
  </si>
  <si>
    <t>冷却塔</t>
    <rPh sb="0" eb="2">
      <t>レイキャク</t>
    </rPh>
    <rPh sb="2" eb="3">
      <t>トウ</t>
    </rPh>
    <phoneticPr fontId="3"/>
  </si>
  <si>
    <t>ボイラー</t>
    <phoneticPr fontId="3"/>
  </si>
  <si>
    <t>ポンプ</t>
    <phoneticPr fontId="3"/>
  </si>
  <si>
    <t>ポンプ（消火ユニット）</t>
    <rPh sb="4" eb="6">
      <t>ショウカ</t>
    </rPh>
    <phoneticPr fontId="3"/>
  </si>
  <si>
    <t>ファンコイルユニット</t>
    <phoneticPr fontId="3"/>
  </si>
  <si>
    <t>PAC型空調機（EHP）</t>
    <rPh sb="3" eb="4">
      <t>カタ</t>
    </rPh>
    <rPh sb="4" eb="7">
      <t>クウチョウキ</t>
    </rPh>
    <phoneticPr fontId="3"/>
  </si>
  <si>
    <t>PAC型空調機（EHPﾋﾞﾙﾏﾙ）</t>
    <rPh sb="3" eb="4">
      <t>カタ</t>
    </rPh>
    <rPh sb="4" eb="7">
      <t>クウチョウキ</t>
    </rPh>
    <phoneticPr fontId="3"/>
  </si>
  <si>
    <t>PAC型空調機（ＧＨＰ）</t>
    <rPh sb="3" eb="4">
      <t>カタ</t>
    </rPh>
    <rPh sb="4" eb="7">
      <t>クウチョウキ</t>
    </rPh>
    <phoneticPr fontId="3"/>
  </si>
  <si>
    <t>エアーハンドリングユニット</t>
    <phoneticPr fontId="3"/>
  </si>
  <si>
    <t>エアーフィルター</t>
    <phoneticPr fontId="3"/>
  </si>
  <si>
    <t>水処理器</t>
    <rPh sb="0" eb="1">
      <t>スイ</t>
    </rPh>
    <rPh sb="1" eb="3">
      <t>ショリ</t>
    </rPh>
    <rPh sb="3" eb="4">
      <t>キ</t>
    </rPh>
    <phoneticPr fontId="3"/>
  </si>
  <si>
    <t>ろ過装置</t>
    <rPh sb="1" eb="2">
      <t>カ</t>
    </rPh>
    <rPh sb="2" eb="4">
      <t>ソウチ</t>
    </rPh>
    <phoneticPr fontId="3"/>
  </si>
  <si>
    <t>全熱交換器</t>
    <rPh sb="0" eb="1">
      <t>ゼン</t>
    </rPh>
    <rPh sb="1" eb="2">
      <t>ネツ</t>
    </rPh>
    <rPh sb="2" eb="4">
      <t>コウカン</t>
    </rPh>
    <rPh sb="4" eb="5">
      <t>キ</t>
    </rPh>
    <phoneticPr fontId="3"/>
  </si>
  <si>
    <t>製缶類</t>
    <rPh sb="0" eb="1">
      <t>セイ</t>
    </rPh>
    <rPh sb="1" eb="2">
      <t>カン</t>
    </rPh>
    <rPh sb="2" eb="3">
      <t>ルイ</t>
    </rPh>
    <phoneticPr fontId="3"/>
  </si>
  <si>
    <t>貯湯槽</t>
    <rPh sb="0" eb="1">
      <t>チョ</t>
    </rPh>
    <rPh sb="1" eb="3">
      <t>ユソウ</t>
    </rPh>
    <phoneticPr fontId="3"/>
  </si>
  <si>
    <t>熱交換器</t>
    <rPh sb="0" eb="1">
      <t>ネツ</t>
    </rPh>
    <rPh sb="1" eb="3">
      <t>コウカン</t>
    </rPh>
    <rPh sb="3" eb="4">
      <t>キ</t>
    </rPh>
    <phoneticPr fontId="3"/>
  </si>
  <si>
    <t>膨張タンク</t>
    <rPh sb="0" eb="2">
      <t>ボウチョウ</t>
    </rPh>
    <phoneticPr fontId="3"/>
  </si>
  <si>
    <t>送排風機</t>
    <rPh sb="0" eb="1">
      <t>オク</t>
    </rPh>
    <rPh sb="1" eb="2">
      <t>ハイシュツ</t>
    </rPh>
    <rPh sb="2" eb="3">
      <t>カゼ</t>
    </rPh>
    <rPh sb="3" eb="4">
      <t>キ</t>
    </rPh>
    <phoneticPr fontId="3"/>
  </si>
  <si>
    <t>換気扇</t>
    <rPh sb="0" eb="3">
      <t>カンキセン</t>
    </rPh>
    <phoneticPr fontId="3"/>
  </si>
  <si>
    <t>中間ファン</t>
    <rPh sb="0" eb="2">
      <t>チュウカン</t>
    </rPh>
    <phoneticPr fontId="3"/>
  </si>
  <si>
    <t>レンジフード</t>
    <phoneticPr fontId="3"/>
  </si>
  <si>
    <t>浴室乾燥機</t>
    <rPh sb="0" eb="2">
      <t>ヨクシツ</t>
    </rPh>
    <rPh sb="2" eb="4">
      <t>カンソウ</t>
    </rPh>
    <rPh sb="4" eb="5">
      <t>キ</t>
    </rPh>
    <phoneticPr fontId="3"/>
  </si>
  <si>
    <t>制気口</t>
    <rPh sb="0" eb="1">
      <t>セイ</t>
    </rPh>
    <rPh sb="1" eb="2">
      <t>キ</t>
    </rPh>
    <rPh sb="2" eb="3">
      <t>クチ</t>
    </rPh>
    <phoneticPr fontId="3"/>
  </si>
  <si>
    <t>ダンパー</t>
    <phoneticPr fontId="3"/>
  </si>
  <si>
    <t>特殊ダンパー</t>
    <rPh sb="0" eb="2">
      <t>トクシュ</t>
    </rPh>
    <phoneticPr fontId="3"/>
  </si>
  <si>
    <t>ＣＡＶ，ＶＡＶ</t>
    <phoneticPr fontId="3"/>
  </si>
  <si>
    <t>ダクト関連</t>
    <rPh sb="3" eb="5">
      <t>カンレン</t>
    </rPh>
    <phoneticPr fontId="3"/>
  </si>
  <si>
    <t>フード類</t>
    <rPh sb="3" eb="4">
      <t>ルイ</t>
    </rPh>
    <phoneticPr fontId="3"/>
  </si>
  <si>
    <t>空調関連その他機器</t>
    <rPh sb="0" eb="2">
      <t>クウチョウ</t>
    </rPh>
    <rPh sb="2" eb="4">
      <t>カンレン</t>
    </rPh>
    <rPh sb="4" eb="7">
      <t>ソノタ</t>
    </rPh>
    <rPh sb="7" eb="9">
      <t>キキ</t>
    </rPh>
    <phoneticPr fontId="3"/>
  </si>
  <si>
    <t>消火栓</t>
    <rPh sb="0" eb="2">
      <t>ショウカ</t>
    </rPh>
    <rPh sb="2" eb="3">
      <t>セン</t>
    </rPh>
    <phoneticPr fontId="3"/>
  </si>
  <si>
    <t>消火器</t>
    <rPh sb="0" eb="2">
      <t>ショウカ</t>
    </rPh>
    <rPh sb="2" eb="3">
      <t>キ</t>
    </rPh>
    <phoneticPr fontId="3"/>
  </si>
  <si>
    <t>消火器ﾘｻｲｸﾙｼｰﾙ</t>
    <rPh sb="0" eb="2">
      <t>ショウカ</t>
    </rPh>
    <rPh sb="2" eb="3">
      <t>キ</t>
    </rPh>
    <phoneticPr fontId="3"/>
  </si>
  <si>
    <t>ＦＲＰ水槽類</t>
    <rPh sb="3" eb="5">
      <t>スイソウ</t>
    </rPh>
    <rPh sb="5" eb="6">
      <t>ルイ</t>
    </rPh>
    <phoneticPr fontId="3"/>
  </si>
  <si>
    <t>鉄水槽類</t>
    <rPh sb="0" eb="1">
      <t>テツ</t>
    </rPh>
    <rPh sb="1" eb="3">
      <t>スイソウ</t>
    </rPh>
    <rPh sb="3" eb="4">
      <t>ルイ</t>
    </rPh>
    <phoneticPr fontId="3"/>
  </si>
  <si>
    <t>厨房機器</t>
    <rPh sb="0" eb="2">
      <t>チュウボウ</t>
    </rPh>
    <rPh sb="2" eb="4">
      <t>キキ</t>
    </rPh>
    <phoneticPr fontId="3"/>
  </si>
  <si>
    <t>ガス給湯器</t>
    <rPh sb="2" eb="5">
      <t>キュウトウキ</t>
    </rPh>
    <phoneticPr fontId="3"/>
  </si>
  <si>
    <t>電気温水器</t>
    <rPh sb="0" eb="2">
      <t>デンキ</t>
    </rPh>
    <rPh sb="2" eb="5">
      <t>オンスイキ</t>
    </rPh>
    <phoneticPr fontId="3"/>
  </si>
  <si>
    <t>エコキュート</t>
    <phoneticPr fontId="3"/>
  </si>
  <si>
    <t>衛生器具陶器</t>
    <rPh sb="0" eb="2">
      <t>エイセイ</t>
    </rPh>
    <rPh sb="2" eb="4">
      <t>キグ</t>
    </rPh>
    <rPh sb="4" eb="6">
      <t>トウキ</t>
    </rPh>
    <phoneticPr fontId="3"/>
  </si>
  <si>
    <t>衛生関連その他機器</t>
    <rPh sb="0" eb="2">
      <t>エイセイ</t>
    </rPh>
    <rPh sb="2" eb="4">
      <t>カンレン</t>
    </rPh>
    <rPh sb="4" eb="7">
      <t>ソノタ</t>
    </rPh>
    <rPh sb="7" eb="9">
      <t>キキ</t>
    </rPh>
    <phoneticPr fontId="3"/>
  </si>
  <si>
    <t>グリーストラップ類</t>
    <rPh sb="8" eb="9">
      <t>ルイ</t>
    </rPh>
    <phoneticPr fontId="3"/>
  </si>
  <si>
    <t>計器類</t>
    <rPh sb="0" eb="2">
      <t>ケイキ</t>
    </rPh>
    <rPh sb="2" eb="3">
      <t>ルイ</t>
    </rPh>
    <phoneticPr fontId="3"/>
  </si>
  <si>
    <t>弁類</t>
    <rPh sb="0" eb="1">
      <t>ベン</t>
    </rPh>
    <rPh sb="1" eb="2">
      <t>ルイ</t>
    </rPh>
    <phoneticPr fontId="3"/>
  </si>
  <si>
    <t>その他器具類</t>
    <rPh sb="0" eb="3">
      <t>ソノタ</t>
    </rPh>
    <rPh sb="3" eb="5">
      <t>キグ</t>
    </rPh>
    <rPh sb="5" eb="6">
      <t>ルイ</t>
    </rPh>
    <phoneticPr fontId="3"/>
  </si>
  <si>
    <t>ライニング管</t>
    <rPh sb="5" eb="6">
      <t>カン</t>
    </rPh>
    <phoneticPr fontId="3"/>
  </si>
  <si>
    <t>ステンレス管</t>
    <rPh sb="5" eb="6">
      <t>カン</t>
    </rPh>
    <phoneticPr fontId="3"/>
  </si>
  <si>
    <t>鋼管</t>
    <rPh sb="0" eb="2">
      <t>コウカン</t>
    </rPh>
    <phoneticPr fontId="3"/>
  </si>
  <si>
    <t>冷媒用銅管</t>
    <rPh sb="0" eb="2">
      <t>レイバイ</t>
    </rPh>
    <rPh sb="2" eb="3">
      <t>ヨウ</t>
    </rPh>
    <rPh sb="3" eb="4">
      <t>ドウ</t>
    </rPh>
    <rPh sb="4" eb="5">
      <t>カン</t>
    </rPh>
    <phoneticPr fontId="3"/>
  </si>
  <si>
    <t>工場加工管</t>
    <rPh sb="0" eb="2">
      <t>コウジョウ</t>
    </rPh>
    <rPh sb="2" eb="4">
      <t>カコウ</t>
    </rPh>
    <rPh sb="4" eb="5">
      <t>カン</t>
    </rPh>
    <phoneticPr fontId="3"/>
  </si>
  <si>
    <t>樹脂管</t>
    <rPh sb="0" eb="2">
      <t>ジュシ</t>
    </rPh>
    <rPh sb="2" eb="3">
      <t>カン</t>
    </rPh>
    <phoneticPr fontId="3"/>
  </si>
  <si>
    <t>ライニング管継手</t>
    <rPh sb="5" eb="6">
      <t>カン</t>
    </rPh>
    <rPh sb="6" eb="7">
      <t>ツギ</t>
    </rPh>
    <rPh sb="7" eb="8">
      <t>テ</t>
    </rPh>
    <phoneticPr fontId="3"/>
  </si>
  <si>
    <t>ｽﾃﾝﾚｽ管継手</t>
    <rPh sb="5" eb="6">
      <t>カン</t>
    </rPh>
    <rPh sb="6" eb="7">
      <t>ツギ</t>
    </rPh>
    <rPh sb="7" eb="8">
      <t>テ</t>
    </rPh>
    <phoneticPr fontId="3"/>
  </si>
  <si>
    <t>鋼管継手</t>
    <rPh sb="0" eb="2">
      <t>コウカン</t>
    </rPh>
    <rPh sb="2" eb="3">
      <t>ツギ</t>
    </rPh>
    <rPh sb="3" eb="4">
      <t>テ</t>
    </rPh>
    <phoneticPr fontId="3"/>
  </si>
  <si>
    <t>樹脂管継手</t>
    <rPh sb="0" eb="2">
      <t>ジュシ</t>
    </rPh>
    <rPh sb="2" eb="3">
      <t>カン</t>
    </rPh>
    <rPh sb="3" eb="4">
      <t>ツギ</t>
    </rPh>
    <rPh sb="4" eb="5">
      <t>テ</t>
    </rPh>
    <phoneticPr fontId="3"/>
  </si>
  <si>
    <t>その他（継手）</t>
    <rPh sb="2" eb="3">
      <t>タ</t>
    </rPh>
    <rPh sb="4" eb="5">
      <t>ツギ</t>
    </rPh>
    <rPh sb="5" eb="6">
      <t>テ</t>
    </rPh>
    <phoneticPr fontId="3"/>
  </si>
  <si>
    <t>排水資材</t>
    <rPh sb="0" eb="2">
      <t>ハイスイ</t>
    </rPh>
    <rPh sb="2" eb="4">
      <t>シザイ</t>
    </rPh>
    <phoneticPr fontId="3"/>
  </si>
  <si>
    <t>配管支持金物</t>
    <rPh sb="0" eb="2">
      <t>ハイカン</t>
    </rPh>
    <rPh sb="2" eb="4">
      <t>シジ</t>
    </rPh>
    <rPh sb="4" eb="6">
      <t>カナモノ</t>
    </rPh>
    <phoneticPr fontId="3"/>
  </si>
  <si>
    <t>スリーブインサート材</t>
    <rPh sb="9" eb="10">
      <t>ザイ</t>
    </rPh>
    <phoneticPr fontId="3"/>
  </si>
  <si>
    <t>その他材料</t>
    <rPh sb="0" eb="3">
      <t>ソノタ</t>
    </rPh>
    <rPh sb="3" eb="5">
      <t>ザイリョウ</t>
    </rPh>
    <phoneticPr fontId="3"/>
  </si>
  <si>
    <t>ＪＶ材料費</t>
    <rPh sb="2" eb="3">
      <t>ザイ</t>
    </rPh>
    <rPh sb="3" eb="4">
      <t>リョウ</t>
    </rPh>
    <rPh sb="4" eb="5">
      <t>ヒ</t>
    </rPh>
    <phoneticPr fontId="3"/>
  </si>
  <si>
    <t>LED関連</t>
    <rPh sb="3" eb="5">
      <t>カンレン</t>
    </rPh>
    <phoneticPr fontId="3"/>
  </si>
  <si>
    <t>蓄光材関連</t>
    <rPh sb="0" eb="1">
      <t>チク</t>
    </rPh>
    <rPh sb="1" eb="2">
      <t>コウ</t>
    </rPh>
    <rPh sb="2" eb="3">
      <t>ザイ</t>
    </rPh>
    <rPh sb="3" eb="5">
      <t>カンレン</t>
    </rPh>
    <phoneticPr fontId="3"/>
  </si>
  <si>
    <t>節水器具関連</t>
    <rPh sb="0" eb="2">
      <t>セッスイ</t>
    </rPh>
    <rPh sb="2" eb="4">
      <t>キグ</t>
    </rPh>
    <rPh sb="4" eb="6">
      <t>カンレン</t>
    </rPh>
    <phoneticPr fontId="3"/>
  </si>
  <si>
    <t>その他器具</t>
    <rPh sb="2" eb="3">
      <t>タ</t>
    </rPh>
    <rPh sb="3" eb="5">
      <t>キグ</t>
    </rPh>
    <phoneticPr fontId="3"/>
  </si>
  <si>
    <t>配管工事</t>
    <rPh sb="0" eb="2">
      <t>ハイカン</t>
    </rPh>
    <rPh sb="2" eb="4">
      <t>コウジ</t>
    </rPh>
    <phoneticPr fontId="3"/>
  </si>
  <si>
    <t>冷媒配管工事</t>
    <rPh sb="0" eb="1">
      <t>レイトウ</t>
    </rPh>
    <rPh sb="1" eb="2">
      <t>ショクバイ</t>
    </rPh>
    <rPh sb="2" eb="4">
      <t>ハイカン</t>
    </rPh>
    <rPh sb="4" eb="6">
      <t>コウジ</t>
    </rPh>
    <phoneticPr fontId="3"/>
  </si>
  <si>
    <t>その他配管工事</t>
    <rPh sb="2" eb="3">
      <t>タ</t>
    </rPh>
    <rPh sb="3" eb="5">
      <t>ハイカン</t>
    </rPh>
    <rPh sb="5" eb="7">
      <t>コウジ</t>
    </rPh>
    <phoneticPr fontId="3"/>
  </si>
  <si>
    <t>ダクト工事</t>
    <rPh sb="3" eb="5">
      <t>コウジ</t>
    </rPh>
    <phoneticPr fontId="3"/>
  </si>
  <si>
    <t>保温断熱工事</t>
    <rPh sb="0" eb="2">
      <t>ホオン</t>
    </rPh>
    <rPh sb="2" eb="4">
      <t>ダンネツ</t>
    </rPh>
    <rPh sb="4" eb="6">
      <t>コウジ</t>
    </rPh>
    <phoneticPr fontId="3"/>
  </si>
  <si>
    <t>塗装工事</t>
    <rPh sb="0" eb="2">
      <t>トソウ</t>
    </rPh>
    <rPh sb="2" eb="4">
      <t>コウジ</t>
    </rPh>
    <phoneticPr fontId="3"/>
  </si>
  <si>
    <t>自動制御工事</t>
    <rPh sb="0" eb="2">
      <t>ジドウ</t>
    </rPh>
    <rPh sb="2" eb="4">
      <t>セイギョ</t>
    </rPh>
    <rPh sb="4" eb="6">
      <t>コウジ</t>
    </rPh>
    <phoneticPr fontId="3"/>
  </si>
  <si>
    <t>リモコン工事</t>
    <rPh sb="4" eb="6">
      <t>コウジ</t>
    </rPh>
    <phoneticPr fontId="3"/>
  </si>
  <si>
    <t>電気設備工事</t>
    <rPh sb="0" eb="2">
      <t>デンキ</t>
    </rPh>
    <rPh sb="2" eb="4">
      <t>セツビ</t>
    </rPh>
    <rPh sb="4" eb="6">
      <t>コウジ</t>
    </rPh>
    <phoneticPr fontId="3"/>
  </si>
  <si>
    <t>搬入据付工事</t>
    <rPh sb="0" eb="2">
      <t>ハンニュウ</t>
    </rPh>
    <rPh sb="2" eb="4">
      <t>スエツケ</t>
    </rPh>
    <rPh sb="4" eb="6">
      <t>コウジ</t>
    </rPh>
    <phoneticPr fontId="3"/>
  </si>
  <si>
    <t>基礎工事</t>
    <rPh sb="0" eb="2">
      <t>キソ</t>
    </rPh>
    <rPh sb="2" eb="4">
      <t>コウジ</t>
    </rPh>
    <phoneticPr fontId="3"/>
  </si>
  <si>
    <t>土木関連工事（排水）</t>
    <rPh sb="0" eb="2">
      <t>ドボク</t>
    </rPh>
    <rPh sb="2" eb="4">
      <t>カンレン</t>
    </rPh>
    <rPh sb="4" eb="6">
      <t>コウジ</t>
    </rPh>
    <rPh sb="7" eb="9">
      <t>ハイスイ</t>
    </rPh>
    <phoneticPr fontId="3"/>
  </si>
  <si>
    <t>土木関連工事（給水）</t>
    <rPh sb="0" eb="2">
      <t>ドボク</t>
    </rPh>
    <rPh sb="2" eb="4">
      <t>カンレン</t>
    </rPh>
    <rPh sb="4" eb="6">
      <t>コウジ</t>
    </rPh>
    <rPh sb="7" eb="9">
      <t>キュウスイ</t>
    </rPh>
    <phoneticPr fontId="3"/>
  </si>
  <si>
    <t>建築工事</t>
    <rPh sb="0" eb="2">
      <t>ケンチク</t>
    </rPh>
    <rPh sb="2" eb="4">
      <t>コウジ</t>
    </rPh>
    <phoneticPr fontId="3"/>
  </si>
  <si>
    <t>鉄工事</t>
    <rPh sb="0" eb="1">
      <t>テツ</t>
    </rPh>
    <rPh sb="1" eb="3">
      <t>コウジ</t>
    </rPh>
    <phoneticPr fontId="3"/>
  </si>
  <si>
    <t>ガス工事</t>
    <rPh sb="2" eb="4">
      <t>コウジ</t>
    </rPh>
    <phoneticPr fontId="3"/>
  </si>
  <si>
    <t>浄化槽工事</t>
    <rPh sb="0" eb="3">
      <t>ジョウカソウ</t>
    </rPh>
    <rPh sb="3" eb="5">
      <t>コウジ</t>
    </rPh>
    <phoneticPr fontId="3"/>
  </si>
  <si>
    <t>消火設備工事</t>
    <rPh sb="0" eb="2">
      <t>ショウカ</t>
    </rPh>
    <rPh sb="2" eb="4">
      <t>セツビ</t>
    </rPh>
    <rPh sb="4" eb="6">
      <t>コウジ</t>
    </rPh>
    <phoneticPr fontId="3"/>
  </si>
  <si>
    <t>屋内消火栓・連結送水設備工事</t>
    <rPh sb="0" eb="2">
      <t>オクナイ</t>
    </rPh>
    <rPh sb="2" eb="4">
      <t>ショウカ</t>
    </rPh>
    <rPh sb="4" eb="5">
      <t>セン</t>
    </rPh>
    <rPh sb="6" eb="8">
      <t>レンケツ</t>
    </rPh>
    <rPh sb="8" eb="10">
      <t>ソウスイ</t>
    </rPh>
    <rPh sb="10" eb="12">
      <t>セツビ</t>
    </rPh>
    <rPh sb="12" eb="14">
      <t>コウジ</t>
    </rPh>
    <phoneticPr fontId="3"/>
  </si>
  <si>
    <t>スプリンクラー設備工事</t>
    <rPh sb="7" eb="9">
      <t>セツビ</t>
    </rPh>
    <rPh sb="9" eb="11">
      <t>コウジ</t>
    </rPh>
    <phoneticPr fontId="3"/>
  </si>
  <si>
    <t>その他消火設備工事</t>
    <rPh sb="2" eb="3">
      <t>タ</t>
    </rPh>
    <rPh sb="3" eb="5">
      <t>ショウカ</t>
    </rPh>
    <rPh sb="5" eb="7">
      <t>セツビ</t>
    </rPh>
    <rPh sb="7" eb="9">
      <t>コウジ</t>
    </rPh>
    <phoneticPr fontId="3"/>
  </si>
  <si>
    <t>解体撤去工事</t>
    <rPh sb="0" eb="2">
      <t>カイタイ</t>
    </rPh>
    <rPh sb="2" eb="4">
      <t>テッキョ</t>
    </rPh>
    <rPh sb="4" eb="6">
      <t>コウジ</t>
    </rPh>
    <phoneticPr fontId="3"/>
  </si>
  <si>
    <t>清掃・雑工事</t>
    <rPh sb="0" eb="2">
      <t>セイソウ</t>
    </rPh>
    <rPh sb="3" eb="4">
      <t>ザツ</t>
    </rPh>
    <rPh sb="4" eb="6">
      <t>コウジ</t>
    </rPh>
    <phoneticPr fontId="3"/>
  </si>
  <si>
    <t>はつり補修</t>
    <rPh sb="3" eb="5">
      <t>ホシュウ</t>
    </rPh>
    <phoneticPr fontId="3"/>
  </si>
  <si>
    <t>特殊設備工事</t>
    <rPh sb="0" eb="2">
      <t>トクシュ</t>
    </rPh>
    <rPh sb="2" eb="4">
      <t>セツビ</t>
    </rPh>
    <rPh sb="4" eb="6">
      <t>コウジ</t>
    </rPh>
    <phoneticPr fontId="3"/>
  </si>
  <si>
    <t>試運転調整費</t>
    <rPh sb="0" eb="3">
      <t>シウンテン</t>
    </rPh>
    <rPh sb="3" eb="6">
      <t>チョウセイヒ</t>
    </rPh>
    <phoneticPr fontId="3"/>
  </si>
  <si>
    <t>空調衛生工事</t>
    <rPh sb="0" eb="2">
      <t>クウチョウ</t>
    </rPh>
    <rPh sb="2" eb="4">
      <t>エイセイ</t>
    </rPh>
    <rPh sb="4" eb="6">
      <t>コウジ</t>
    </rPh>
    <phoneticPr fontId="3"/>
  </si>
  <si>
    <t>ＪＶ外注費</t>
    <rPh sb="2" eb="5">
      <t>ガイチュウヒ</t>
    </rPh>
    <phoneticPr fontId="3"/>
  </si>
  <si>
    <t>仮設経費</t>
    <rPh sb="0" eb="2">
      <t>カセツ</t>
    </rPh>
    <rPh sb="2" eb="4">
      <t>ケイヒ</t>
    </rPh>
    <phoneticPr fontId="3"/>
  </si>
  <si>
    <t>総合仮設費</t>
    <rPh sb="0" eb="2">
      <t>ソウゴウ</t>
    </rPh>
    <rPh sb="2" eb="4">
      <t>カセツ</t>
    </rPh>
    <rPh sb="4" eb="5">
      <t>ヒ</t>
    </rPh>
    <phoneticPr fontId="3"/>
  </si>
  <si>
    <t>動力用水光熱費</t>
    <rPh sb="0" eb="2">
      <t>ドウリョク</t>
    </rPh>
    <rPh sb="2" eb="4">
      <t>ヨウスイ</t>
    </rPh>
    <rPh sb="4" eb="7">
      <t>コウネツヒ</t>
    </rPh>
    <phoneticPr fontId="3"/>
  </si>
  <si>
    <t>運搬費</t>
    <rPh sb="0" eb="3">
      <t>ウンパンヒ</t>
    </rPh>
    <phoneticPr fontId="3"/>
  </si>
  <si>
    <t>機械等経費</t>
    <rPh sb="0" eb="2">
      <t>キカイ</t>
    </rPh>
    <rPh sb="2" eb="3">
      <t>トウ</t>
    </rPh>
    <rPh sb="3" eb="5">
      <t>ケイヒ</t>
    </rPh>
    <phoneticPr fontId="3"/>
  </si>
  <si>
    <t>租税公課</t>
    <rPh sb="0" eb="2">
      <t>ソゼイ</t>
    </rPh>
    <rPh sb="2" eb="4">
      <t>コウカ</t>
    </rPh>
    <phoneticPr fontId="3"/>
  </si>
  <si>
    <t>地代家賃</t>
    <rPh sb="0" eb="2">
      <t>チダイ</t>
    </rPh>
    <rPh sb="2" eb="4">
      <t>ヤチン</t>
    </rPh>
    <phoneticPr fontId="3"/>
  </si>
  <si>
    <t>法定福利費</t>
    <rPh sb="0" eb="2">
      <t>ホウテイ</t>
    </rPh>
    <rPh sb="2" eb="4">
      <t>フクリ</t>
    </rPh>
    <rPh sb="4" eb="5">
      <t>ヒ</t>
    </rPh>
    <phoneticPr fontId="3"/>
  </si>
  <si>
    <t>履行保証料</t>
    <rPh sb="0" eb="2">
      <t>リコウ</t>
    </rPh>
    <rPh sb="2" eb="4">
      <t>ホショウ</t>
    </rPh>
    <rPh sb="4" eb="5">
      <t>リョウ</t>
    </rPh>
    <phoneticPr fontId="3"/>
  </si>
  <si>
    <t>その他保険料</t>
    <rPh sb="2" eb="3">
      <t>タ</t>
    </rPh>
    <rPh sb="3" eb="6">
      <t>ホケンリョウ</t>
    </rPh>
    <phoneticPr fontId="3"/>
  </si>
  <si>
    <t>福利厚生費</t>
    <rPh sb="0" eb="2">
      <t>フクリ</t>
    </rPh>
    <rPh sb="2" eb="5">
      <t>コウセイヒ</t>
    </rPh>
    <phoneticPr fontId="3"/>
  </si>
  <si>
    <t>事務用品費</t>
    <rPh sb="0" eb="2">
      <t>ジム</t>
    </rPh>
    <rPh sb="2" eb="4">
      <t>ヨウヒン</t>
    </rPh>
    <rPh sb="4" eb="5">
      <t>ヒ</t>
    </rPh>
    <phoneticPr fontId="3"/>
  </si>
  <si>
    <t>通信交通費</t>
    <rPh sb="0" eb="2">
      <t>ツウシン</t>
    </rPh>
    <rPh sb="2" eb="5">
      <t>コウツウヒ</t>
    </rPh>
    <phoneticPr fontId="3"/>
  </si>
  <si>
    <t>交際費</t>
    <rPh sb="0" eb="3">
      <t>コウサイヒ</t>
    </rPh>
    <phoneticPr fontId="3"/>
  </si>
  <si>
    <t>雑費</t>
    <rPh sb="0" eb="2">
      <t>ザッピ</t>
    </rPh>
    <phoneticPr fontId="3"/>
  </si>
  <si>
    <t>産廃処分費</t>
    <phoneticPr fontId="3"/>
  </si>
  <si>
    <t>ＪＶ工事人件費</t>
    <rPh sb="2" eb="4">
      <t>コウジ</t>
    </rPh>
    <rPh sb="4" eb="7">
      <t>ジンケンヒ</t>
    </rPh>
    <phoneticPr fontId="3"/>
  </si>
  <si>
    <t>ＪＶ事務局経費</t>
    <rPh sb="2" eb="5">
      <t>ジムキョク</t>
    </rPh>
    <rPh sb="5" eb="7">
      <t>ケイヒ</t>
    </rPh>
    <phoneticPr fontId="3"/>
  </si>
  <si>
    <t>外注監督費</t>
    <rPh sb="0" eb="2">
      <t>ガイチュウ</t>
    </rPh>
    <rPh sb="2" eb="4">
      <t>カントク</t>
    </rPh>
    <rPh sb="4" eb="5">
      <t>ヒ</t>
    </rPh>
    <phoneticPr fontId="3"/>
  </si>
  <si>
    <t>設計費</t>
    <rPh sb="0" eb="3">
      <t>セッケイヒ</t>
    </rPh>
    <phoneticPr fontId="3"/>
  </si>
  <si>
    <t>社内監督費</t>
    <rPh sb="0" eb="2">
      <t>シャナイ</t>
    </rPh>
    <rPh sb="2" eb="4">
      <t>カントク</t>
    </rPh>
    <rPh sb="4" eb="5">
      <t>ヒ</t>
    </rPh>
    <phoneticPr fontId="3"/>
  </si>
  <si>
    <t>工事名称</t>
    <rPh sb="0" eb="4">
      <t>コウジメイショウ</t>
    </rPh>
    <phoneticPr fontId="2"/>
  </si>
  <si>
    <t>注文番号</t>
    <rPh sb="0" eb="4">
      <t>チュウモンバンゴウ</t>
    </rPh>
    <phoneticPr fontId="2"/>
  </si>
  <si>
    <t>取引先コード</t>
    <rPh sb="0" eb="3">
      <t>トリヒキサキ</t>
    </rPh>
    <phoneticPr fontId="2"/>
  </si>
  <si>
    <t>インボイス登録番号</t>
    <rPh sb="5" eb="9">
      <t>トウロクバンゴウ</t>
    </rPh>
    <phoneticPr fontId="2"/>
  </si>
  <si>
    <t>合計</t>
    <rPh sb="0" eb="2">
      <t>ゴウケイ</t>
    </rPh>
    <phoneticPr fontId="2"/>
  </si>
  <si>
    <t>　</t>
    <phoneticPr fontId="2"/>
  </si>
  <si>
    <t>税 率</t>
    <rPh sb="0" eb="1">
      <t>ゼイ</t>
    </rPh>
    <rPh sb="2" eb="3">
      <t>リツ</t>
    </rPh>
    <phoneticPr fontId="2"/>
  </si>
  <si>
    <t>金 額</t>
    <rPh sb="0" eb="1">
      <t>キン</t>
    </rPh>
    <rPh sb="2" eb="3">
      <t>ガク</t>
    </rPh>
    <phoneticPr fontId="2"/>
  </si>
  <si>
    <t>当月請求金額</t>
    <rPh sb="0" eb="6">
      <t>トウゲツセイキュウキンガク</t>
    </rPh>
    <phoneticPr fontId="2"/>
  </si>
  <si>
    <t>消費税額等</t>
    <rPh sb="0" eb="5">
      <t>ショウヒゼイガクトウ</t>
    </rPh>
    <phoneticPr fontId="2"/>
  </si>
  <si>
    <t>税込請求金額</t>
    <rPh sb="0" eb="2">
      <t>ゼイコ</t>
    </rPh>
    <rPh sb="2" eb="6">
      <t>セイキュウキンガク</t>
    </rPh>
    <phoneticPr fontId="2"/>
  </si>
  <si>
    <t>備　考</t>
    <rPh sb="0" eb="1">
      <t>ビ</t>
    </rPh>
    <rPh sb="2" eb="3">
      <t>コウ</t>
    </rPh>
    <phoneticPr fontId="2"/>
  </si>
  <si>
    <t>10％対象</t>
    <rPh sb="3" eb="5">
      <t>タイショウ</t>
    </rPh>
    <phoneticPr fontId="2"/>
  </si>
  <si>
    <t>非課税対象</t>
    <rPh sb="0" eb="3">
      <t>ヒカゼイ</t>
    </rPh>
    <rPh sb="3" eb="5">
      <t>タイショウ</t>
    </rPh>
    <phoneticPr fontId="2"/>
  </si>
  <si>
    <t>小計</t>
    <rPh sb="0" eb="2">
      <t>ショウケイ</t>
    </rPh>
    <phoneticPr fontId="3"/>
  </si>
  <si>
    <t>合計</t>
    <rPh sb="0" eb="1">
      <t>ゴウ</t>
    </rPh>
    <rPh sb="1" eb="2">
      <t>ケイ</t>
    </rPh>
    <phoneticPr fontId="2"/>
  </si>
  <si>
    <t>立替先</t>
    <rPh sb="0" eb="3">
      <t>タテカエサキ</t>
    </rPh>
    <phoneticPr fontId="2"/>
  </si>
  <si>
    <t>(エルゴテック記入欄)</t>
    <rPh sb="7" eb="10">
      <t>キニュウラン</t>
    </rPh>
    <phoneticPr fontId="2"/>
  </si>
  <si>
    <t>会社名</t>
    <rPh sb="0" eb="3">
      <t>カイシャメイ</t>
    </rPh>
    <phoneticPr fontId="2"/>
  </si>
  <si>
    <t>工事別請求内訳</t>
    <rPh sb="0" eb="3">
      <t>コウジベツ</t>
    </rPh>
    <rPh sb="3" eb="7">
      <t>セイキュウウチワケ</t>
    </rPh>
    <phoneticPr fontId="2"/>
  </si>
  <si>
    <t>No.1</t>
    <phoneticPr fontId="2"/>
  </si>
  <si>
    <t>工事番号</t>
    <rPh sb="0" eb="4">
      <t>コウジバンゴウ</t>
    </rPh>
    <phoneticPr fontId="2"/>
  </si>
  <si>
    <t>T</t>
    <phoneticPr fontId="2"/>
  </si>
  <si>
    <t>前月迄請求金額</t>
    <phoneticPr fontId="3"/>
  </si>
  <si>
    <t>No.2</t>
    <phoneticPr fontId="2"/>
  </si>
  <si>
    <t>非</t>
  </si>
  <si>
    <t>東京都港区三田3-2-7</t>
    <rPh sb="0" eb="3">
      <t>トウキョウト</t>
    </rPh>
    <rPh sb="3" eb="5">
      <t>ミナトク</t>
    </rPh>
    <rPh sb="5" eb="7">
      <t>ミタ</t>
    </rPh>
    <phoneticPr fontId="2"/>
  </si>
  <si>
    <t>03-1234-5678</t>
    <phoneticPr fontId="2"/>
  </si>
  <si>
    <t>斎藤</t>
    <rPh sb="0" eb="2">
      <t>サイトウ</t>
    </rPh>
    <phoneticPr fontId="2"/>
  </si>
  <si>
    <t>ﾘｽﾄ表示･選択</t>
    <rPh sb="3" eb="5">
      <t>ヒョウジ</t>
    </rPh>
    <rPh sb="6" eb="8">
      <t>センタク</t>
    </rPh>
    <phoneticPr fontId="2"/>
  </si>
  <si>
    <t>自動計算</t>
    <rPh sb="0" eb="4">
      <t>ジドウケイサン</t>
    </rPh>
    <phoneticPr fontId="2"/>
  </si>
  <si>
    <t>ｴﾙｺﾞﾃｯｸ記入欄</t>
    <rPh sb="7" eb="10">
      <t>キニュウラン</t>
    </rPh>
    <phoneticPr fontId="2"/>
  </si>
  <si>
    <t>所在地・会社名等</t>
    <rPh sb="0" eb="3">
      <t>ショザイチ</t>
    </rPh>
    <rPh sb="4" eb="8">
      <t>カイシャメイトウ</t>
    </rPh>
    <phoneticPr fontId="2"/>
  </si>
  <si>
    <t>：</t>
    <phoneticPr fontId="2"/>
  </si>
  <si>
    <t>(1)</t>
    <phoneticPr fontId="2"/>
  </si>
  <si>
    <t>(2)</t>
    <phoneticPr fontId="2"/>
  </si>
  <si>
    <t>(3)</t>
    <phoneticPr fontId="2"/>
  </si>
  <si>
    <t>(5)</t>
    <phoneticPr fontId="2"/>
  </si>
  <si>
    <t>(6)</t>
    <phoneticPr fontId="2"/>
  </si>
  <si>
    <t>契約金額</t>
    <rPh sb="0" eb="4">
      <t>ケイヤクキンガク</t>
    </rPh>
    <phoneticPr fontId="2"/>
  </si>
  <si>
    <t>(7)</t>
    <phoneticPr fontId="2"/>
  </si>
  <si>
    <t>(8)</t>
    <phoneticPr fontId="2"/>
  </si>
  <si>
    <t>(9)</t>
    <phoneticPr fontId="2"/>
  </si>
  <si>
    <t>(10)</t>
    <phoneticPr fontId="2"/>
  </si>
  <si>
    <t>工種名</t>
    <rPh sb="0" eb="3">
      <t>コウシュメイ</t>
    </rPh>
    <phoneticPr fontId="2"/>
  </si>
  <si>
    <t>税率</t>
    <rPh sb="0" eb="2">
      <t>ゼイリツ</t>
    </rPh>
    <phoneticPr fontId="2"/>
  </si>
  <si>
    <t>(11)</t>
    <phoneticPr fontId="2"/>
  </si>
  <si>
    <t>(12)</t>
    <phoneticPr fontId="2"/>
  </si>
  <si>
    <t>(13)</t>
    <phoneticPr fontId="2"/>
  </si>
  <si>
    <t>小計</t>
    <rPh sb="0" eb="2">
      <t>ショウケイ</t>
    </rPh>
    <phoneticPr fontId="2"/>
  </si>
  <si>
    <t>(14)</t>
    <phoneticPr fontId="2"/>
  </si>
  <si>
    <t>(15)</t>
    <phoneticPr fontId="2"/>
  </si>
  <si>
    <t>注意事項</t>
    <rPh sb="0" eb="4">
      <t>チュウイジコウ</t>
    </rPh>
    <phoneticPr fontId="2"/>
  </si>
  <si>
    <t>8％(軽)</t>
  </si>
  <si>
    <t>8％対象（軽減）</t>
    <rPh sb="2" eb="4">
      <t>タイショウ</t>
    </rPh>
    <rPh sb="5" eb="7">
      <t>ケイゲン</t>
    </rPh>
    <phoneticPr fontId="2"/>
  </si>
  <si>
    <t>担当</t>
    <rPh sb="0" eb="1">
      <t>タン</t>
    </rPh>
    <rPh sb="1" eb="2">
      <t>トウ</t>
    </rPh>
    <phoneticPr fontId="3"/>
  </si>
  <si>
    <t>〇〇〇〇〇〇〇〇〇〇〇〇〇〇工事</t>
    <rPh sb="14" eb="16">
      <t>コウジ</t>
    </rPh>
    <phoneticPr fontId="2"/>
  </si>
  <si>
    <t>1130-23010</t>
    <phoneticPr fontId="2"/>
  </si>
  <si>
    <t>〇〇商事株式会社</t>
    <rPh sb="0" eb="4">
      <t>マルマルショウジ</t>
    </rPh>
    <rPh sb="4" eb="8">
      <t>カブシキカイシャ</t>
    </rPh>
    <phoneticPr fontId="2"/>
  </si>
  <si>
    <t>協力事業者記入欄</t>
    <rPh sb="0" eb="5">
      <t>キョウリョクジギョウシャ</t>
    </rPh>
    <rPh sb="5" eb="8">
      <t>キニュウラン</t>
    </rPh>
    <phoneticPr fontId="2"/>
  </si>
  <si>
    <t>(4)</t>
    <phoneticPr fontId="2"/>
  </si>
  <si>
    <t>総出来高金額</t>
    <rPh sb="0" eb="6">
      <t>ソウデキダカキンガク</t>
    </rPh>
    <phoneticPr fontId="2"/>
  </si>
  <si>
    <t>前月迄請求金額</t>
    <rPh sb="0" eb="3">
      <t>マエツキマデ</t>
    </rPh>
    <rPh sb="3" eb="7">
      <t>セイキュウキンガク</t>
    </rPh>
    <phoneticPr fontId="2"/>
  </si>
  <si>
    <t>合計（税込）</t>
    <rPh sb="0" eb="2">
      <t>ゴウケイ</t>
    </rPh>
    <rPh sb="3" eb="5">
      <t>ゼイコミ</t>
    </rPh>
    <phoneticPr fontId="2"/>
  </si>
  <si>
    <t>７桁の数字を記入</t>
    <phoneticPr fontId="2"/>
  </si>
  <si>
    <t>９桁の数字を記入</t>
    <phoneticPr fontId="2"/>
  </si>
  <si>
    <t>工事名称を記入</t>
    <phoneticPr fontId="2"/>
  </si>
  <si>
    <t>注文書発行分については必ず記入(8桁の数字)</t>
    <phoneticPr fontId="2"/>
  </si>
  <si>
    <t>注文書未発行分については未記入</t>
    <phoneticPr fontId="2"/>
  </si>
  <si>
    <t>工種リストから選択(プルダウンで選べます)注文書でご確認ください。</t>
    <phoneticPr fontId="2"/>
  </si>
  <si>
    <t>9項目以上の場合は２枚目へ</t>
    <phoneticPr fontId="2"/>
  </si>
  <si>
    <t>税率を選択(プルダウンで選べます)</t>
    <phoneticPr fontId="2"/>
  </si>
  <si>
    <t>工種別契約金額(税抜)</t>
    <phoneticPr fontId="2"/>
  </si>
  <si>
    <t>工種別総出来高金額(税抜)</t>
    <phoneticPr fontId="2"/>
  </si>
  <si>
    <t>工種別前月迄請求金額(税抜)</t>
    <phoneticPr fontId="2"/>
  </si>
  <si>
    <t>各項目の縦計(自動計算につき変更不要)</t>
    <phoneticPr fontId="2"/>
  </si>
  <si>
    <t>請求金額(税込)の合計(自動計算につき変更不要)</t>
    <phoneticPr fontId="2"/>
  </si>
  <si>
    <t>所在地･会社名･連絡先･担当者名を記入の上、社印を必ず捺印してください。</t>
    <phoneticPr fontId="2"/>
  </si>
  <si>
    <t>社印のないものは請求書として認められません。</t>
    <rPh sb="0" eb="2">
      <t>シャイン</t>
    </rPh>
    <rPh sb="8" eb="11">
      <t>セイキュウショ</t>
    </rPh>
    <rPh sb="14" eb="15">
      <t>ミト</t>
    </rPh>
    <phoneticPr fontId="2"/>
  </si>
  <si>
    <t>当月の請求額は「 総出来高 － 前月迄請求金額 」で自動計算されます。</t>
    <rPh sb="0" eb="2">
      <t>トウゲツ</t>
    </rPh>
    <rPh sb="3" eb="6">
      <t>セイキュウガク</t>
    </rPh>
    <rPh sb="9" eb="13">
      <t>ソウデキダカ</t>
    </rPh>
    <rPh sb="16" eb="18">
      <t>マエツキ</t>
    </rPh>
    <rPh sb="18" eb="19">
      <t>マデ</t>
    </rPh>
    <rPh sb="19" eb="21">
      <t>セイキュウ</t>
    </rPh>
    <rPh sb="21" eb="23">
      <t>キンガク</t>
    </rPh>
    <rPh sb="26" eb="30">
      <t>ジドウケイサン</t>
    </rPh>
    <phoneticPr fontId="2"/>
  </si>
  <si>
    <t>・３部印刷し、２部を現場担当へ提出、１部は控えとしてください。</t>
    <rPh sb="2" eb="5">
      <t>ブインサツ</t>
    </rPh>
    <rPh sb="8" eb="9">
      <t>ブ</t>
    </rPh>
    <rPh sb="10" eb="14">
      <t>ゲンバタントウ</t>
    </rPh>
    <rPh sb="15" eb="17">
      <t>テイシュツ</t>
    </rPh>
    <rPh sb="19" eb="20">
      <t>ブ</t>
    </rPh>
    <rPh sb="21" eb="22">
      <t>ヒカ</t>
    </rPh>
    <phoneticPr fontId="2"/>
  </si>
  <si>
    <t>・注文番号が複数ある場合、注文番号１つにつき１枚の請求書が必要です。</t>
    <rPh sb="1" eb="5">
      <t>チュウモンバンゴウ</t>
    </rPh>
    <rPh sb="13" eb="17">
      <t>チュウモンバンゴウ</t>
    </rPh>
    <rPh sb="23" eb="24">
      <t>マイ</t>
    </rPh>
    <rPh sb="25" eb="28">
      <t>セイキュウショ</t>
    </rPh>
    <rPh sb="29" eb="31">
      <t>ヒツヨウ</t>
    </rPh>
    <phoneticPr fontId="2"/>
  </si>
  <si>
    <t>　注文番号が複数にまたがる請求はできません。</t>
    <rPh sb="1" eb="5">
      <t>チュウモンバンゴウ</t>
    </rPh>
    <rPh sb="6" eb="8">
      <t>フクスウ</t>
    </rPh>
    <rPh sb="13" eb="15">
      <t>セイキュウ</t>
    </rPh>
    <phoneticPr fontId="2"/>
  </si>
  <si>
    <t>・印刷はモノクロでも結構です。</t>
    <rPh sb="1" eb="3">
      <t>インサツ</t>
    </rPh>
    <rPh sb="10" eb="12">
      <t>ケッコウ</t>
    </rPh>
    <phoneticPr fontId="2"/>
  </si>
  <si>
    <t>未登録</t>
    <rPh sb="0" eb="3">
      <t>ミトウロク</t>
    </rPh>
    <phoneticPr fontId="2"/>
  </si>
  <si>
    <t>適格請求者発行事業者登録番号(13桁)を記入、もしくは未登録にチェック</t>
    <rPh sb="27" eb="30">
      <t>ミトウロク</t>
    </rPh>
    <phoneticPr fontId="2"/>
  </si>
  <si>
    <t>請求書</t>
    <rPh sb="0" eb="1">
      <t>ショウ</t>
    </rPh>
    <phoneticPr fontId="3"/>
  </si>
  <si>
    <t>※1</t>
    <phoneticPr fontId="2"/>
  </si>
  <si>
    <t>消費税額等</t>
    <rPh sb="0" eb="3">
      <t>ショウヒゼイ</t>
    </rPh>
    <rPh sb="3" eb="4">
      <t>ガク</t>
    </rPh>
    <rPh sb="4" eb="5">
      <t>トウ</t>
    </rPh>
    <phoneticPr fontId="2"/>
  </si>
  <si>
    <t>手入力にて修正してください。</t>
    <phoneticPr fontId="2"/>
  </si>
  <si>
    <t>端数切り上げ・切り捨てなどで消費税額が明細等の金額と異なる場合は、</t>
    <rPh sb="0" eb="2">
      <t>ハスウ</t>
    </rPh>
    <rPh sb="2" eb="3">
      <t>キ</t>
    </rPh>
    <rPh sb="4" eb="5">
      <t>ア</t>
    </rPh>
    <rPh sb="7" eb="8">
      <t>キ</t>
    </rPh>
    <rPh sb="9" eb="10">
      <t>ス</t>
    </rPh>
    <rPh sb="14" eb="17">
      <t>ショウヒゼイ</t>
    </rPh>
    <rPh sb="17" eb="18">
      <t>ガク</t>
    </rPh>
    <rPh sb="19" eb="21">
      <t>メイサイ</t>
    </rPh>
    <rPh sb="21" eb="22">
      <t>ナド</t>
    </rPh>
    <rPh sb="23" eb="25">
      <t>キンガク</t>
    </rPh>
    <rPh sb="26" eb="27">
      <t>コト</t>
    </rPh>
    <rPh sb="29" eb="31">
      <t>バアイ</t>
    </rPh>
    <phoneticPr fontId="2"/>
  </si>
  <si>
    <t>その他管類</t>
    <rPh sb="2" eb="3">
      <t>タ</t>
    </rPh>
    <rPh sb="3" eb="4">
      <t>カン</t>
    </rPh>
    <rPh sb="4" eb="5">
      <t>ルイ</t>
    </rPh>
    <phoneticPr fontId="3"/>
  </si>
  <si>
    <t>（税率を選択しないと集計が表示されません)</t>
    <rPh sb="1" eb="3">
      <t>ゼイリツ</t>
    </rPh>
    <rPh sb="4" eb="6">
      <t>センタク</t>
    </rPh>
    <rPh sb="10" eb="12">
      <t>シュウケイ</t>
    </rPh>
    <rPh sb="13" eb="15">
      <t>ヒョウジ</t>
    </rPh>
    <phoneticPr fontId="2"/>
  </si>
  <si>
    <t>※印刷前に税込金額の集計欄をご確認ください。</t>
    <rPh sb="1" eb="4">
      <t>インサツマエ</t>
    </rPh>
    <rPh sb="5" eb="9">
      <t>ゼイコミキンガク</t>
    </rPh>
    <rPh sb="10" eb="12">
      <t>シュウケイ</t>
    </rPh>
    <rPh sb="12" eb="13">
      <t>ラン</t>
    </rPh>
    <rPh sb="15" eb="17">
      <t>カクニン</t>
    </rPh>
    <phoneticPr fontId="2"/>
  </si>
  <si>
    <t>税率
(選択)</t>
    <rPh sb="0" eb="2">
      <t>ゼイリツ</t>
    </rPh>
    <rPh sb="4" eb="6">
      <t>センタク</t>
    </rPh>
    <phoneticPr fontId="3"/>
  </si>
  <si>
    <r>
      <t xml:space="preserve">税率
</t>
    </r>
    <r>
      <rPr>
        <sz val="11"/>
        <color theme="1"/>
        <rFont val="ＭＳ Ｐ明朝"/>
        <family val="1"/>
        <charset val="128"/>
      </rPr>
      <t>(選択)</t>
    </r>
    <rPh sb="0" eb="2">
      <t>ゼイリツ</t>
    </rPh>
    <rPh sb="4" eb="6">
      <t>センタク</t>
    </rPh>
    <phoneticPr fontId="3"/>
  </si>
  <si>
    <t>出来高月</t>
    <rPh sb="0" eb="3">
      <t>デキダカ</t>
    </rPh>
    <rPh sb="3" eb="4">
      <t>ツキ</t>
    </rPh>
    <phoneticPr fontId="2"/>
  </si>
  <si>
    <t>月</t>
    <rPh sb="0" eb="1">
      <t>ツキ</t>
    </rPh>
    <phoneticPr fontId="2"/>
  </si>
  <si>
    <t>各項目の2枚目以降も含む縦計(自動計算につき変更不要)</t>
    <rPh sb="5" eb="7">
      <t>マイメ</t>
    </rPh>
    <rPh sb="7" eb="9">
      <t>イコウ</t>
    </rPh>
    <rPh sb="10" eb="11">
      <t>フク</t>
    </rPh>
    <phoneticPr fontId="2"/>
  </si>
  <si>
    <t>工種が多く一枚で収まらない場合にのみ使用</t>
    <rPh sb="0" eb="2">
      <t>コウシュ</t>
    </rPh>
    <rPh sb="3" eb="4">
      <t>オオ</t>
    </rPh>
    <rPh sb="5" eb="7">
      <t>イチマイ</t>
    </rPh>
    <rPh sb="8" eb="9">
      <t>オサ</t>
    </rPh>
    <rPh sb="13" eb="15">
      <t>バアイ</t>
    </rPh>
    <rPh sb="18" eb="20">
      <t>シヨウ</t>
    </rPh>
    <phoneticPr fontId="2"/>
  </si>
  <si>
    <t>労務及び納品の発生月(月をまたぐ場合は終了月)を記入</t>
    <rPh sb="0" eb="3">
      <t>ロウムオヨ</t>
    </rPh>
    <rPh sb="4" eb="6">
      <t>ノウヒン</t>
    </rPh>
    <rPh sb="7" eb="9">
      <t>ハッセイ</t>
    </rPh>
    <rPh sb="9" eb="10">
      <t>ツキ</t>
    </rPh>
    <rPh sb="11" eb="12">
      <t>ツキ</t>
    </rPh>
    <rPh sb="16" eb="18">
      <t>バアイ</t>
    </rPh>
    <rPh sb="19" eb="21">
      <t>シュウリョウ</t>
    </rPh>
    <rPh sb="21" eb="22">
      <t>ツキ</t>
    </rPh>
    <rPh sb="24" eb="26">
      <t>キニュウ</t>
    </rPh>
    <phoneticPr fontId="2"/>
  </si>
  <si>
    <t>出　来　高　月</t>
    <rPh sb="0" eb="1">
      <t>デ</t>
    </rPh>
    <rPh sb="2" eb="3">
      <t>コ</t>
    </rPh>
    <rPh sb="4" eb="5">
      <t>コウ</t>
    </rPh>
    <rPh sb="6" eb="7">
      <t>ツキ</t>
    </rPh>
    <phoneticPr fontId="2"/>
  </si>
  <si>
    <t>23.10-2版</t>
    <rPh sb="7" eb="8">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</si>
</sst>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0"/>
    <numFmt numFmtId="177" formatCode="#,##0_);[Red]\(#,##0\)"/>
    <numFmt numFmtId="178" formatCode="0_);[Red]\(0\)"/>
    <numFmt numFmtId="179" formatCode="####\-#####"/>
    <numFmt numFmtId="180" formatCode="0.0%"/>
    <numFmt numFmtId="181" formatCode="yyyy/m/d;;"/>
    <numFmt numFmtId="182" formatCode="0_ "/>
    <numFmt numFmtId="183" formatCode="#,##0_ ;[Red]\-#,##0\ "/>
  </numFmts>
  <fonts count="28"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0"/>
      <name val="ＭＳ Ｐ明朝"/>
      <family val="1"/>
      <charset val="128"/>
    </font>
    <font>
      <sz val="9"/>
      <name val="ＭＳ Ｐ明朝"/>
      <family val="1"/>
      <charset val="128"/>
    </font>
    <font>
      <sz val="7.5"/>
      <name val="ＭＳ Ｐ明朝"/>
      <family val="1"/>
      <charset val="128"/>
    </font>
    <font>
      <sz val="11"/>
      <color theme="1"/>
      <name val="ＭＳ Ｐ明朝"/>
      <family val="1"/>
      <charset val="128"/>
    </font>
    <font>
      <b/>
      <sz val="24"/>
      <color theme="1"/>
      <name val="ＭＳ Ｐ明朝"/>
      <family val="1"/>
      <charset val="128"/>
    </font>
    <font>
      <sz val="14"/>
      <color theme="1"/>
      <name val="ＭＳ Ｐ明朝"/>
      <family val="1"/>
      <charset val="128"/>
    </font>
    <font>
      <b/>
      <u/>
      <sz val="14"/>
      <color theme="1"/>
      <name val="ＭＳ Ｐ明朝"/>
      <family val="1"/>
      <charset val="128"/>
    </font>
    <font>
      <b/>
      <sz val="14"/>
      <color theme="1"/>
      <name val="ＭＳ Ｐ明朝"/>
      <family val="1"/>
      <charset val="128"/>
    </font>
    <font>
      <sz val="12"/>
      <color theme="1"/>
      <name val="ＭＳ Ｐ明朝"/>
      <family val="1"/>
      <charset val="128"/>
    </font>
    <font>
      <sz val="10"/>
      <color theme="1"/>
      <name val="ＭＳ Ｐ明朝"/>
      <family val="1"/>
      <charset val="128"/>
    </font>
    <font>
      <sz val="16"/>
      <color theme="1"/>
      <name val="ＭＳ Ｐ明朝"/>
      <family val="1"/>
      <charset val="128"/>
    </font>
    <font>
      <b/>
      <sz val="16"/>
      <color theme="1"/>
      <name val="ＭＳ Ｐ明朝"/>
      <family val="1"/>
      <charset val="128"/>
    </font>
    <font>
      <sz val="16"/>
      <name val="ＭＳ Ｐ明朝"/>
      <family val="1"/>
      <charset val="128"/>
    </font>
    <font>
      <b/>
      <sz val="12"/>
      <color rgb="FFFF0000"/>
      <name val="Calibri"/>
      <family val="2"/>
    </font>
    <font>
      <sz val="10"/>
      <color theme="1"/>
      <name val="游ゴシック"/>
      <family val="3"/>
      <charset val="128"/>
      <scheme val="minor"/>
    </font>
    <font>
      <b/>
      <sz val="11"/>
      <color theme="1"/>
      <name val="游ゴシック"/>
      <family val="3"/>
      <charset val="128"/>
      <scheme val="minor"/>
    </font>
    <font>
      <b/>
      <sz val="14"/>
      <color theme="1"/>
      <name val="游ゴシック"/>
      <family val="3"/>
      <charset val="128"/>
    </font>
    <font>
      <sz val="9"/>
      <color theme="1"/>
      <name val="ＭＳ Ｐ明朝"/>
      <family val="1"/>
      <charset val="128"/>
    </font>
    <font>
      <sz val="8"/>
      <color theme="1"/>
      <name val="ＭＳ Ｐ明朝"/>
      <family val="1"/>
      <charset val="128"/>
    </font>
    <font>
      <sz val="11"/>
      <color theme="0"/>
      <name val="ＭＳ Ｐ明朝"/>
      <family val="1"/>
      <charset val="128"/>
    </font>
    <font>
      <b/>
      <sz val="12"/>
      <color rgb="FFFF0000"/>
      <name val="ＭＳ Ｐゴシック"/>
      <family val="2"/>
      <charset val="128"/>
    </font>
    <font>
      <b/>
      <sz val="11"/>
      <color rgb="FFFF0000"/>
      <name val="ＭＳ Ｐ明朝"/>
      <family val="1"/>
      <charset val="128"/>
    </font>
    <font>
      <sz val="9"/>
      <color theme="1"/>
      <name val="游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53">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1" fillId="0" borderId="0" applyFont="0" applyFill="0" applyBorder="0" applyAlignment="0" applyProtection="0">
      <alignment vertical="center"/>
    </xf>
    <xf numFmtId="0" fontId="4" fillId="0" borderId="0"/>
  </cellStyleXfs>
  <cellXfs count="607">
    <xf numFmtId="0" fontId="0" fillId="0" borderId="0" xfId="0">
      <alignment vertical="center"/>
    </xf>
    <xf numFmtId="0" fontId="5" fillId="0" borderId="0" xfId="4" applyFont="1" applyAlignment="1">
      <alignment vertical="top"/>
    </xf>
    <xf numFmtId="0" fontId="5" fillId="0" borderId="0" xfId="4" applyFont="1" applyAlignment="1">
      <alignment horizontal="center" vertical="center"/>
    </xf>
    <xf numFmtId="0" fontId="4" fillId="0" borderId="0" xfId="4"/>
    <xf numFmtId="0" fontId="6" fillId="0" borderId="0" xfId="4" applyFont="1" applyAlignment="1">
      <alignment vertical="top"/>
    </xf>
    <xf numFmtId="0" fontId="6" fillId="0" borderId="0" xfId="4" applyFont="1" applyAlignment="1">
      <alignment horizontal="distributed"/>
    </xf>
    <xf numFmtId="0" fontId="7" fillId="0" borderId="0" xfId="4" applyFont="1" applyAlignment="1">
      <alignment vertical="top"/>
    </xf>
    <xf numFmtId="0" fontId="6" fillId="0" borderId="0" xfId="4" applyFont="1" applyAlignment="1">
      <alignment horizontal="distributed" vertical="center"/>
    </xf>
    <xf numFmtId="0" fontId="4" fillId="0" borderId="0" xfId="4" applyAlignment="1">
      <alignment vertical="top"/>
    </xf>
    <xf numFmtId="0" fontId="8" fillId="0" borderId="0" xfId="0" applyFont="1">
      <alignment vertical="center"/>
    </xf>
    <xf numFmtId="0" fontId="12" fillId="0" borderId="0" xfId="0" applyFont="1">
      <alignment vertical="center"/>
    </xf>
    <xf numFmtId="0" fontId="13" fillId="0" borderId="0" xfId="0" applyFont="1">
      <alignment vertical="center"/>
    </xf>
    <xf numFmtId="38" fontId="10" fillId="0" borderId="0" xfId="0" applyNumberFormat="1" applyFont="1">
      <alignment vertical="center"/>
    </xf>
    <xf numFmtId="0" fontId="10" fillId="0" borderId="0" xfId="0" applyFont="1">
      <alignment vertical="center"/>
    </xf>
    <xf numFmtId="176" fontId="10" fillId="0" borderId="0" xfId="2" applyNumberFormat="1" applyFont="1" applyFill="1" applyBorder="1" applyAlignment="1">
      <alignment vertical="center"/>
    </xf>
    <xf numFmtId="0" fontId="13" fillId="0" borderId="2" xfId="0" applyFont="1" applyBorder="1">
      <alignment vertical="center"/>
    </xf>
    <xf numFmtId="0" fontId="10" fillId="0" borderId="25" xfId="0" applyFont="1" applyBorder="1">
      <alignment vertical="center"/>
    </xf>
    <xf numFmtId="0" fontId="8" fillId="0" borderId="6" xfId="0" applyFont="1" applyBorder="1">
      <alignment vertical="center"/>
    </xf>
    <xf numFmtId="0" fontId="8" fillId="0" borderId="2" xfId="0" applyFont="1" applyBorder="1">
      <alignment vertical="center"/>
    </xf>
    <xf numFmtId="0" fontId="8" fillId="3" borderId="14" xfId="0" applyFont="1" applyFill="1" applyBorder="1">
      <alignment vertical="center"/>
    </xf>
    <xf numFmtId="0" fontId="8" fillId="3" borderId="11" xfId="0" applyFont="1" applyFill="1" applyBorder="1">
      <alignment vertical="center"/>
    </xf>
    <xf numFmtId="0" fontId="8" fillId="3" borderId="10" xfId="0" applyFont="1" applyFill="1" applyBorder="1">
      <alignment vertical="center"/>
    </xf>
    <xf numFmtId="0" fontId="8" fillId="3" borderId="9" xfId="0" applyFont="1" applyFill="1" applyBorder="1">
      <alignment vertical="center"/>
    </xf>
    <xf numFmtId="0" fontId="8" fillId="3" borderId="0" xfId="0" applyFont="1" applyFill="1">
      <alignment vertical="center"/>
    </xf>
    <xf numFmtId="0" fontId="8" fillId="3" borderId="6" xfId="0" applyFont="1" applyFill="1" applyBorder="1">
      <alignment vertical="center"/>
    </xf>
    <xf numFmtId="0" fontId="8" fillId="3" borderId="5" xfId="0" applyFont="1" applyFill="1" applyBorder="1">
      <alignment vertical="center"/>
    </xf>
    <xf numFmtId="0" fontId="8" fillId="3" borderId="2" xfId="0" applyFont="1" applyFill="1" applyBorder="1">
      <alignment vertical="center"/>
    </xf>
    <xf numFmtId="0" fontId="8" fillId="0" borderId="9" xfId="0" applyFont="1" applyBorder="1">
      <alignment vertical="center"/>
    </xf>
    <xf numFmtId="0" fontId="13" fillId="0" borderId="14" xfId="0" applyFont="1" applyBorder="1">
      <alignment vertical="center"/>
    </xf>
    <xf numFmtId="0" fontId="13" fillId="0" borderId="11" xfId="0" applyFont="1" applyBorder="1">
      <alignment vertical="center"/>
    </xf>
    <xf numFmtId="0" fontId="13" fillId="0" borderId="13" xfId="0" applyFont="1" applyBorder="1">
      <alignment vertical="center"/>
    </xf>
    <xf numFmtId="0" fontId="13" fillId="0" borderId="9" xfId="0" applyFont="1" applyBorder="1">
      <alignment vertical="center"/>
    </xf>
    <xf numFmtId="0" fontId="13" fillId="0" borderId="8" xfId="0" applyFont="1" applyBorder="1">
      <alignment vertical="center"/>
    </xf>
    <xf numFmtId="0" fontId="13" fillId="0" borderId="5" xfId="0" applyFont="1" applyBorder="1">
      <alignment vertical="center"/>
    </xf>
    <xf numFmtId="0" fontId="13" fillId="0" borderId="4" xfId="0" applyFont="1" applyBorder="1">
      <alignment vertical="center"/>
    </xf>
    <xf numFmtId="0" fontId="8" fillId="5" borderId="0" xfId="0" applyFont="1" applyFill="1">
      <alignment vertical="center"/>
    </xf>
    <xf numFmtId="0" fontId="9" fillId="0" borderId="0" xfId="0" applyFont="1">
      <alignment vertical="center"/>
    </xf>
    <xf numFmtId="178" fontId="22" fillId="3" borderId="12" xfId="0" applyNumberFormat="1" applyFont="1" applyFill="1" applyBorder="1" applyAlignment="1">
      <alignment vertical="center" wrapText="1" shrinkToFit="1"/>
    </xf>
    <xf numFmtId="178" fontId="22" fillId="3" borderId="7" xfId="0" applyNumberFormat="1" applyFont="1" applyFill="1" applyBorder="1" applyAlignment="1">
      <alignment vertical="center" wrapText="1" shrinkToFit="1"/>
    </xf>
    <xf numFmtId="178" fontId="22" fillId="3" borderId="22" xfId="0" applyNumberFormat="1" applyFont="1" applyFill="1" applyBorder="1" applyAlignment="1">
      <alignment vertical="center" wrapText="1" shrinkToFit="1"/>
    </xf>
    <xf numFmtId="178" fontId="22" fillId="4" borderId="12" xfId="0" applyNumberFormat="1" applyFont="1" applyFill="1" applyBorder="1" applyAlignment="1">
      <alignment vertical="center" wrapText="1" shrinkToFit="1"/>
    </xf>
    <xf numFmtId="178" fontId="22" fillId="4" borderId="7" xfId="0" applyNumberFormat="1" applyFont="1" applyFill="1" applyBorder="1" applyAlignment="1">
      <alignment vertical="center" wrapText="1" shrinkToFit="1"/>
    </xf>
    <xf numFmtId="178" fontId="22" fillId="4" borderId="22" xfId="0" applyNumberFormat="1" applyFont="1" applyFill="1" applyBorder="1" applyAlignment="1">
      <alignment vertical="center" wrapText="1" shrinkToFit="1"/>
    </xf>
    <xf numFmtId="0" fontId="24" fillId="0" borderId="0" xfId="0" applyFont="1">
      <alignment vertical="center"/>
    </xf>
    <xf numFmtId="0" fontId="13" fillId="3" borderId="0" xfId="0" applyFont="1" applyFill="1" applyAlignment="1">
      <alignment vertical="top"/>
    </xf>
    <xf numFmtId="0" fontId="13" fillId="3" borderId="6" xfId="0" applyFont="1" applyFill="1" applyBorder="1" applyAlignment="1">
      <alignment vertical="top"/>
    </xf>
    <xf numFmtId="0" fontId="13" fillId="3" borderId="2" xfId="0" applyFont="1" applyFill="1" applyBorder="1" applyAlignment="1">
      <alignment vertical="top"/>
    </xf>
    <xf numFmtId="0" fontId="13" fillId="3" borderId="1" xfId="0" applyFont="1" applyFill="1" applyBorder="1" applyAlignment="1">
      <alignment vertical="top"/>
    </xf>
    <xf numFmtId="0" fontId="14" fillId="3" borderId="0" xfId="0" applyFont="1" applyFill="1">
      <alignment vertical="center"/>
    </xf>
    <xf numFmtId="0" fontId="26" fillId="0" borderId="0" xfId="0" applyFont="1">
      <alignment vertical="center"/>
    </xf>
    <xf numFmtId="49" fontId="18" fillId="5" borderId="0" xfId="0" applyNumberFormat="1" applyFont="1" applyFill="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38" fontId="8" fillId="0" borderId="45" xfId="1" applyFont="1" applyBorder="1" applyAlignment="1">
      <alignment horizontal="center" vertical="center"/>
    </xf>
    <xf numFmtId="38" fontId="8" fillId="0" borderId="48" xfId="1" applyFont="1" applyBorder="1" applyAlignment="1">
      <alignment horizontal="center" vertical="center"/>
    </xf>
    <xf numFmtId="38" fontId="8" fillId="0" borderId="51" xfId="1" applyFont="1" applyBorder="1" applyAlignment="1">
      <alignment horizontal="center" vertical="center"/>
    </xf>
    <xf numFmtId="0" fontId="8" fillId="0" borderId="46" xfId="0" applyFont="1" applyBorder="1" applyAlignment="1">
      <alignment horizontal="center" vertical="center"/>
    </xf>
    <xf numFmtId="0" fontId="8" fillId="0" borderId="49" xfId="0" applyFont="1" applyBorder="1" applyAlignment="1">
      <alignment horizontal="center" vertical="center"/>
    </xf>
    <xf numFmtId="0" fontId="8" fillId="0" borderId="52" xfId="0" applyFont="1" applyBorder="1" applyAlignment="1">
      <alignment horizontal="center" vertical="center"/>
    </xf>
    <xf numFmtId="0" fontId="0" fillId="5" borderId="0" xfId="0" applyFill="1" applyAlignment="1">
      <alignment horizontal="left" vertical="center"/>
    </xf>
    <xf numFmtId="0" fontId="19" fillId="5" borderId="0" xfId="0" applyFont="1" applyFill="1" applyAlignment="1">
      <alignment horizontal="left" vertical="center"/>
    </xf>
    <xf numFmtId="0" fontId="20" fillId="5" borderId="0" xfId="0" applyFont="1" applyFill="1" applyAlignment="1">
      <alignment horizontal="left" vertical="center"/>
    </xf>
    <xf numFmtId="0" fontId="21" fillId="5" borderId="0" xfId="0" applyFont="1" applyFill="1" applyAlignment="1">
      <alignment horizontal="left" vertical="center" indent="1"/>
    </xf>
    <xf numFmtId="0" fontId="0" fillId="5" borderId="0" xfId="0" applyFill="1" applyAlignment="1">
      <alignment horizontal="distributed" vertical="distributed" indent="1"/>
    </xf>
    <xf numFmtId="0" fontId="0" fillId="5" borderId="0" xfId="0" applyFill="1" applyAlignment="1">
      <alignment horizontal="center" vertical="center"/>
    </xf>
    <xf numFmtId="0" fontId="8" fillId="3" borderId="0" xfId="0" applyFont="1" applyFill="1" applyAlignment="1">
      <alignment horizontal="center" vertical="center"/>
    </xf>
    <xf numFmtId="0" fontId="8" fillId="4" borderId="0" xfId="0" applyFont="1" applyFill="1" applyAlignment="1">
      <alignment horizontal="center" vertical="center"/>
    </xf>
    <xf numFmtId="49" fontId="25" fillId="5" borderId="0" xfId="0" applyNumberFormat="1" applyFont="1" applyFill="1" applyAlignment="1">
      <alignment horizontal="center" vertical="center"/>
    </xf>
    <xf numFmtId="0" fontId="8" fillId="6" borderId="0" xfId="0" applyFont="1" applyFill="1" applyAlignment="1">
      <alignment horizontal="center" vertical="center"/>
    </xf>
    <xf numFmtId="0" fontId="8" fillId="2" borderId="0" xfId="0" applyFont="1" applyFill="1" applyAlignment="1">
      <alignment horizontal="center" vertical="center"/>
    </xf>
    <xf numFmtId="0" fontId="8" fillId="2" borderId="14"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xf>
    <xf numFmtId="0" fontId="13" fillId="0" borderId="14"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13" fillId="0" borderId="9"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8" fillId="3" borderId="0" xfId="0" applyFont="1" applyFill="1" applyAlignment="1">
      <alignment horizontal="left" vertical="top"/>
    </xf>
    <xf numFmtId="0" fontId="10" fillId="3" borderId="0" xfId="0" applyFont="1" applyFill="1" applyAlignment="1">
      <alignment horizontal="left" vertical="top"/>
    </xf>
    <xf numFmtId="0" fontId="8" fillId="3" borderId="0" xfId="0" applyFont="1" applyFill="1">
      <alignment vertical="center"/>
    </xf>
    <xf numFmtId="0" fontId="14" fillId="3" borderId="0" xfId="0" applyFont="1" applyFill="1" applyAlignment="1">
      <alignment horizontal="center" vertical="center"/>
    </xf>
    <xf numFmtId="0" fontId="8" fillId="3" borderId="6" xfId="0" applyFont="1" applyFill="1" applyBorder="1">
      <alignment vertical="center"/>
    </xf>
    <xf numFmtId="0" fontId="13" fillId="0" borderId="5"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177" fontId="10" fillId="4" borderId="0" xfId="0" applyNumberFormat="1" applyFont="1" applyFill="1" applyAlignment="1">
      <alignment horizontal="right" vertical="center" indent="1"/>
    </xf>
    <xf numFmtId="177" fontId="10" fillId="4" borderId="8" xfId="0" applyNumberFormat="1" applyFont="1" applyFill="1" applyBorder="1" applyAlignment="1">
      <alignment horizontal="right" vertical="center" indent="1"/>
    </xf>
    <xf numFmtId="177" fontId="10" fillId="4" borderId="2" xfId="0" applyNumberFormat="1" applyFont="1" applyFill="1" applyBorder="1" applyAlignment="1">
      <alignment horizontal="right" vertical="center" indent="1"/>
    </xf>
    <xf numFmtId="177" fontId="10" fillId="4" borderId="4" xfId="0" applyNumberFormat="1" applyFont="1" applyFill="1" applyBorder="1" applyAlignment="1">
      <alignment horizontal="right" vertical="center" indent="1"/>
    </xf>
    <xf numFmtId="177" fontId="10" fillId="4" borderId="7" xfId="0" applyNumberFormat="1" applyFont="1" applyFill="1" applyBorder="1" applyAlignment="1">
      <alignment horizontal="right" vertical="center" indent="1"/>
    </xf>
    <xf numFmtId="177" fontId="10" fillId="4" borderId="3" xfId="0" applyNumberFormat="1" applyFont="1" applyFill="1" applyBorder="1" applyAlignment="1">
      <alignment horizontal="right" vertical="center" indent="1"/>
    </xf>
    <xf numFmtId="177" fontId="10" fillId="4" borderId="6" xfId="0" applyNumberFormat="1" applyFont="1" applyFill="1" applyBorder="1" applyAlignment="1">
      <alignment horizontal="right" vertical="center" indent="1"/>
    </xf>
    <xf numFmtId="177" fontId="10" fillId="4" borderId="22" xfId="0" applyNumberFormat="1" applyFont="1" applyFill="1" applyBorder="1" applyAlignment="1">
      <alignment horizontal="right" vertical="center" indent="1"/>
    </xf>
    <xf numFmtId="177" fontId="10" fillId="4" borderId="21" xfId="0" applyNumberFormat="1" applyFont="1" applyFill="1" applyBorder="1" applyAlignment="1">
      <alignment horizontal="right" vertical="center" indent="1"/>
    </xf>
    <xf numFmtId="177" fontId="10" fillId="4" borderId="20" xfId="0" applyNumberFormat="1" applyFont="1" applyFill="1" applyBorder="1" applyAlignment="1">
      <alignment horizontal="right" vertical="center" indent="1"/>
    </xf>
    <xf numFmtId="0" fontId="10" fillId="0" borderId="0" xfId="0" applyFont="1" applyAlignment="1">
      <alignment horizontal="center" vertical="center"/>
    </xf>
    <xf numFmtId="0" fontId="10" fillId="0" borderId="6" xfId="0" applyFont="1" applyBorder="1" applyAlignment="1">
      <alignment horizontal="center" vertical="center"/>
    </xf>
    <xf numFmtId="177" fontId="10" fillId="4" borderId="12" xfId="0" applyNumberFormat="1" applyFont="1" applyFill="1" applyBorder="1" applyAlignment="1">
      <alignment horizontal="right" vertical="center" indent="1"/>
    </xf>
    <xf numFmtId="177" fontId="10" fillId="4" borderId="11" xfId="0" applyNumberFormat="1" applyFont="1" applyFill="1" applyBorder="1" applyAlignment="1">
      <alignment horizontal="right" vertical="center" indent="1"/>
    </xf>
    <xf numFmtId="177" fontId="10" fillId="4" borderId="13" xfId="0" applyNumberFormat="1" applyFont="1" applyFill="1" applyBorder="1" applyAlignment="1">
      <alignment horizontal="right" vertical="center" indent="1"/>
    </xf>
    <xf numFmtId="177" fontId="10" fillId="4" borderId="10" xfId="0" applyNumberFormat="1" applyFont="1" applyFill="1" applyBorder="1" applyAlignment="1">
      <alignment horizontal="right" vertical="center" indent="1"/>
    </xf>
    <xf numFmtId="177" fontId="10" fillId="4" borderId="1" xfId="0" applyNumberFormat="1" applyFont="1" applyFill="1" applyBorder="1" applyAlignment="1">
      <alignment horizontal="right" vertical="center" indent="1"/>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3" fillId="0" borderId="24" xfId="0" applyFont="1" applyBorder="1" applyAlignment="1">
      <alignment horizontal="center" vertical="center"/>
    </xf>
    <xf numFmtId="0" fontId="13" fillId="0" borderId="21" xfId="0" applyFont="1" applyBorder="1" applyAlignment="1">
      <alignment horizontal="center" vertical="center"/>
    </xf>
    <xf numFmtId="0" fontId="13" fillId="0" borderId="23" xfId="0" applyFont="1" applyBorder="1" applyAlignment="1">
      <alignment horizontal="center" vertical="center"/>
    </xf>
    <xf numFmtId="177" fontId="10" fillId="4" borderId="23" xfId="0" applyNumberFormat="1" applyFont="1" applyFill="1" applyBorder="1" applyAlignment="1">
      <alignment horizontal="right" vertical="center" indent="1"/>
    </xf>
    <xf numFmtId="0" fontId="10" fillId="0" borderId="11" xfId="0" applyFont="1" applyBorder="1" applyAlignment="1">
      <alignment horizontal="center" vertical="center"/>
    </xf>
    <xf numFmtId="0" fontId="10" fillId="0" borderId="10" xfId="0" applyFont="1" applyBorder="1" applyAlignment="1">
      <alignment horizontal="center" vertical="center"/>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0" borderId="18" xfId="0" applyFont="1" applyBorder="1" applyAlignment="1">
      <alignment horizontal="center" vertical="center"/>
    </xf>
    <xf numFmtId="177" fontId="10" fillId="4" borderId="16" xfId="0" applyNumberFormat="1" applyFont="1" applyFill="1" applyBorder="1" applyAlignment="1">
      <alignment horizontal="right" vertical="center" indent="1"/>
    </xf>
    <xf numFmtId="177" fontId="10" fillId="4" borderId="18" xfId="0" applyNumberFormat="1" applyFont="1" applyFill="1" applyBorder="1" applyAlignment="1">
      <alignment horizontal="right" vertical="center" indent="1"/>
    </xf>
    <xf numFmtId="177" fontId="10" fillId="4" borderId="17" xfId="0" applyNumberFormat="1" applyFont="1" applyFill="1" applyBorder="1" applyAlignment="1">
      <alignment horizontal="right" vertical="center" indent="1"/>
    </xf>
    <xf numFmtId="0" fontId="13" fillId="0" borderId="3" xfId="0" applyFont="1" applyBorder="1" applyAlignment="1">
      <alignment horizontal="center" vertical="center"/>
    </xf>
    <xf numFmtId="0" fontId="13" fillId="0" borderId="1" xfId="0" applyFont="1" applyBorder="1" applyAlignment="1">
      <alignment horizontal="center" vertical="center"/>
    </xf>
    <xf numFmtId="180" fontId="13" fillId="4" borderId="7" xfId="0" applyNumberFormat="1" applyFont="1" applyFill="1" applyBorder="1" applyAlignment="1">
      <alignment horizontal="center" vertical="center"/>
    </xf>
    <xf numFmtId="180" fontId="13" fillId="4" borderId="0" xfId="0" applyNumberFormat="1" applyFont="1" applyFill="1" applyAlignment="1">
      <alignment horizontal="center" vertical="center"/>
    </xf>
    <xf numFmtId="180" fontId="13" fillId="4" borderId="6" xfId="0" applyNumberFormat="1" applyFont="1" applyFill="1" applyBorder="1" applyAlignment="1">
      <alignment horizontal="center" vertical="center"/>
    </xf>
    <xf numFmtId="180" fontId="13" fillId="4" borderId="3" xfId="0" applyNumberFormat="1" applyFont="1" applyFill="1" applyBorder="1" applyAlignment="1">
      <alignment horizontal="center" vertical="center"/>
    </xf>
    <xf numFmtId="180" fontId="13" fillId="4" borderId="2" xfId="0" applyNumberFormat="1" applyFont="1" applyFill="1" applyBorder="1" applyAlignment="1">
      <alignment horizontal="center" vertical="center"/>
    </xf>
    <xf numFmtId="180" fontId="13" fillId="4" borderId="1" xfId="0" applyNumberFormat="1" applyFont="1" applyFill="1" applyBorder="1" applyAlignment="1">
      <alignment horizontal="center" vertical="center"/>
    </xf>
    <xf numFmtId="38" fontId="10" fillId="4" borderId="12" xfId="0" applyNumberFormat="1" applyFont="1" applyFill="1" applyBorder="1" applyAlignment="1">
      <alignment horizontal="right" vertical="center" indent="1"/>
    </xf>
    <xf numFmtId="0" fontId="10" fillId="4" borderId="11" xfId="0" applyFont="1" applyFill="1" applyBorder="1" applyAlignment="1">
      <alignment horizontal="right" vertical="center" indent="1"/>
    </xf>
    <xf numFmtId="0" fontId="10" fillId="4" borderId="7" xfId="0" applyFont="1" applyFill="1" applyBorder="1" applyAlignment="1">
      <alignment horizontal="right" vertical="center" indent="1"/>
    </xf>
    <xf numFmtId="0" fontId="10" fillId="4" borderId="0" xfId="0" applyFont="1" applyFill="1" applyAlignment="1">
      <alignment horizontal="right" vertical="center" indent="1"/>
    </xf>
    <xf numFmtId="0" fontId="10" fillId="4" borderId="3" xfId="0" applyFont="1" applyFill="1" applyBorder="1" applyAlignment="1">
      <alignment horizontal="right" vertical="center" indent="1"/>
    </xf>
    <xf numFmtId="0" fontId="10" fillId="4" borderId="2" xfId="0" applyFont="1" applyFill="1" applyBorder="1" applyAlignment="1">
      <alignment horizontal="right" vertical="center" indent="1"/>
    </xf>
    <xf numFmtId="38" fontId="10" fillId="4" borderId="7" xfId="1" applyFont="1" applyFill="1" applyBorder="1" applyAlignment="1">
      <alignment horizontal="right" vertical="center" indent="1"/>
    </xf>
    <xf numFmtId="38" fontId="10" fillId="4" borderId="0" xfId="1" applyFont="1" applyFill="1" applyBorder="1" applyAlignment="1">
      <alignment horizontal="right" vertical="center" indent="1"/>
    </xf>
    <xf numFmtId="38" fontId="10" fillId="4" borderId="8" xfId="1" applyFont="1" applyFill="1" applyBorder="1" applyAlignment="1">
      <alignment horizontal="right" vertical="center" indent="1"/>
    </xf>
    <xf numFmtId="0" fontId="10" fillId="4" borderId="30" xfId="0" applyFont="1" applyFill="1" applyBorder="1" applyAlignment="1">
      <alignment horizontal="center" vertical="center"/>
    </xf>
    <xf numFmtId="0" fontId="10" fillId="4" borderId="29" xfId="0" applyFont="1" applyFill="1" applyBorder="1" applyAlignment="1">
      <alignment horizontal="center" vertical="center"/>
    </xf>
    <xf numFmtId="0" fontId="10" fillId="4" borderId="28" xfId="0" applyFont="1" applyFill="1" applyBorder="1" applyAlignment="1">
      <alignment horizontal="center" vertical="center"/>
    </xf>
    <xf numFmtId="0" fontId="10" fillId="4" borderId="22"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23" xfId="0" applyFont="1" applyFill="1" applyBorder="1" applyAlignment="1">
      <alignment horizontal="center" vertical="center"/>
    </xf>
    <xf numFmtId="0" fontId="10" fillId="0" borderId="32" xfId="0" applyFont="1" applyBorder="1" applyAlignment="1">
      <alignment horizontal="center" vertical="center"/>
    </xf>
    <xf numFmtId="0" fontId="10" fillId="0" borderId="31" xfId="0" applyFont="1" applyBorder="1" applyAlignment="1">
      <alignment horizontal="center" vertical="center"/>
    </xf>
    <xf numFmtId="0" fontId="10" fillId="0" borderId="27" xfId="0" applyFont="1" applyBorder="1" applyAlignment="1">
      <alignment horizontal="center" vertical="center"/>
    </xf>
    <xf numFmtId="0" fontId="10" fillId="0" borderId="26" xfId="0" applyFont="1" applyBorder="1" applyAlignment="1">
      <alignment horizontal="center" vertical="center"/>
    </xf>
    <xf numFmtId="0" fontId="13" fillId="6" borderId="17" xfId="0" applyFont="1" applyFill="1" applyBorder="1" applyAlignment="1">
      <alignment horizontal="center" vertical="center" shrinkToFit="1"/>
    </xf>
    <xf numFmtId="0" fontId="13" fillId="6" borderId="16" xfId="0" applyFont="1" applyFill="1" applyBorder="1" applyAlignment="1">
      <alignment horizontal="center" vertical="center" shrinkToFit="1"/>
    </xf>
    <xf numFmtId="0" fontId="13" fillId="6" borderId="18" xfId="0" applyFont="1" applyFill="1" applyBorder="1" applyAlignment="1">
      <alignment horizontal="center" vertical="center" shrinkToFit="1"/>
    </xf>
    <xf numFmtId="0" fontId="13" fillId="6" borderId="35" xfId="0" applyFont="1" applyFill="1" applyBorder="1" applyAlignment="1">
      <alignment horizontal="center" vertical="center" shrinkToFit="1"/>
    </xf>
    <xf numFmtId="0" fontId="13" fillId="6" borderId="34" xfId="0" applyFont="1" applyFill="1" applyBorder="1" applyAlignment="1">
      <alignment horizontal="center" vertical="center" shrinkToFit="1"/>
    </xf>
    <xf numFmtId="0" fontId="13" fillId="6" borderId="33" xfId="0" applyFont="1" applyFill="1" applyBorder="1" applyAlignment="1">
      <alignment horizontal="center" vertical="center" shrinkToFit="1"/>
    </xf>
    <xf numFmtId="9" fontId="13" fillId="6" borderId="17" xfId="0" applyNumberFormat="1" applyFont="1" applyFill="1" applyBorder="1" applyAlignment="1">
      <alignment horizontal="center" vertical="center" wrapText="1"/>
    </xf>
    <xf numFmtId="9" fontId="13" fillId="6" borderId="16" xfId="0" applyNumberFormat="1" applyFont="1" applyFill="1" applyBorder="1" applyAlignment="1">
      <alignment horizontal="center" vertical="center" wrapText="1"/>
    </xf>
    <xf numFmtId="9" fontId="13" fillId="6" borderId="18" xfId="0" applyNumberFormat="1" applyFont="1" applyFill="1" applyBorder="1" applyAlignment="1">
      <alignment horizontal="center" vertical="center" wrapText="1"/>
    </xf>
    <xf numFmtId="9" fontId="13" fillId="6" borderId="7" xfId="0" applyNumberFormat="1" applyFont="1" applyFill="1" applyBorder="1" applyAlignment="1">
      <alignment horizontal="center" vertical="center" wrapText="1"/>
    </xf>
    <xf numFmtId="9" fontId="13" fillId="6" borderId="0" xfId="0" applyNumberFormat="1" applyFont="1" applyFill="1" applyAlignment="1">
      <alignment horizontal="center" vertical="center" wrapText="1"/>
    </xf>
    <xf numFmtId="9" fontId="13" fillId="6" borderId="8" xfId="0" applyNumberFormat="1" applyFont="1" applyFill="1" applyBorder="1" applyAlignment="1">
      <alignment horizontal="center" vertical="center" wrapText="1"/>
    </xf>
    <xf numFmtId="9" fontId="13" fillId="6" borderId="3" xfId="0" applyNumberFormat="1" applyFont="1" applyFill="1" applyBorder="1" applyAlignment="1">
      <alignment horizontal="center" vertical="center" wrapText="1"/>
    </xf>
    <xf numFmtId="9" fontId="13" fillId="6" borderId="2" xfId="0" applyNumberFormat="1" applyFont="1" applyFill="1" applyBorder="1" applyAlignment="1">
      <alignment horizontal="center" vertical="center" wrapText="1"/>
    </xf>
    <xf numFmtId="9" fontId="13" fillId="6" borderId="4" xfId="0" applyNumberFormat="1" applyFont="1" applyFill="1" applyBorder="1" applyAlignment="1">
      <alignment horizontal="center" vertical="center" wrapText="1"/>
    </xf>
    <xf numFmtId="38" fontId="10" fillId="3" borderId="17" xfId="1" applyFont="1" applyFill="1" applyBorder="1" applyAlignment="1">
      <alignment horizontal="right" vertical="center" indent="1"/>
    </xf>
    <xf numFmtId="38" fontId="10" fillId="3" borderId="16" xfId="1" applyFont="1" applyFill="1" applyBorder="1" applyAlignment="1">
      <alignment horizontal="right" vertical="center" indent="1"/>
    </xf>
    <xf numFmtId="38" fontId="10" fillId="3" borderId="18" xfId="1" applyFont="1" applyFill="1" applyBorder="1" applyAlignment="1">
      <alignment horizontal="right" vertical="center" indent="1"/>
    </xf>
    <xf numFmtId="38" fontId="10" fillId="3" borderId="7" xfId="1" applyFont="1" applyFill="1" applyBorder="1" applyAlignment="1">
      <alignment horizontal="right" vertical="center" indent="1"/>
    </xf>
    <xf numFmtId="38" fontId="10" fillId="3" borderId="0" xfId="1" applyFont="1" applyFill="1" applyBorder="1" applyAlignment="1">
      <alignment horizontal="right" vertical="center" indent="1"/>
    </xf>
    <xf numFmtId="38" fontId="10" fillId="3" borderId="8" xfId="1" applyFont="1" applyFill="1" applyBorder="1" applyAlignment="1">
      <alignment horizontal="right" vertical="center" indent="1"/>
    </xf>
    <xf numFmtId="38" fontId="10" fillId="3" borderId="3" xfId="1" applyFont="1" applyFill="1" applyBorder="1" applyAlignment="1">
      <alignment horizontal="right" vertical="center" indent="1"/>
    </xf>
    <xf numFmtId="38" fontId="10" fillId="3" borderId="2" xfId="1" applyFont="1" applyFill="1" applyBorder="1" applyAlignment="1">
      <alignment horizontal="right" vertical="center" indent="1"/>
    </xf>
    <xf numFmtId="38" fontId="10" fillId="3" borderId="4" xfId="1" applyFont="1" applyFill="1" applyBorder="1" applyAlignment="1">
      <alignment horizontal="right" vertical="center" indent="1"/>
    </xf>
    <xf numFmtId="38" fontId="10" fillId="4" borderId="17" xfId="1" applyFont="1" applyFill="1" applyBorder="1" applyAlignment="1">
      <alignment horizontal="right" vertical="center" indent="1"/>
    </xf>
    <xf numFmtId="38" fontId="10" fillId="4" borderId="16" xfId="1" applyFont="1" applyFill="1" applyBorder="1" applyAlignment="1">
      <alignment horizontal="right" vertical="center" indent="1"/>
    </xf>
    <xf numFmtId="38" fontId="10" fillId="4" borderId="18" xfId="1" applyFont="1" applyFill="1" applyBorder="1" applyAlignment="1">
      <alignment horizontal="right" vertical="center" indent="1"/>
    </xf>
    <xf numFmtId="38" fontId="10" fillId="4" borderId="3" xfId="1" applyFont="1" applyFill="1" applyBorder="1" applyAlignment="1">
      <alignment horizontal="right" vertical="center" indent="1"/>
    </xf>
    <xf numFmtId="38" fontId="10" fillId="4" borderId="2" xfId="1" applyFont="1" applyFill="1" applyBorder="1" applyAlignment="1">
      <alignment horizontal="right" vertical="center" indent="1"/>
    </xf>
    <xf numFmtId="38" fontId="10" fillId="4" borderId="4" xfId="1" applyFont="1" applyFill="1" applyBorder="1" applyAlignment="1">
      <alignment horizontal="right" vertical="center" indent="1"/>
    </xf>
    <xf numFmtId="180" fontId="13" fillId="4" borderId="17" xfId="0" applyNumberFormat="1" applyFont="1" applyFill="1" applyBorder="1" applyAlignment="1">
      <alignment horizontal="center" vertical="center"/>
    </xf>
    <xf numFmtId="180" fontId="13" fillId="4" borderId="16" xfId="0" applyNumberFormat="1" applyFont="1" applyFill="1" applyBorder="1" applyAlignment="1">
      <alignment horizontal="center" vertical="center"/>
    </xf>
    <xf numFmtId="180" fontId="13" fillId="4" borderId="15" xfId="0" applyNumberFormat="1" applyFont="1" applyFill="1" applyBorder="1" applyAlignment="1">
      <alignment horizontal="center" vertical="center"/>
    </xf>
    <xf numFmtId="0" fontId="10" fillId="0" borderId="19" xfId="0" applyFont="1" applyBorder="1" applyAlignment="1">
      <alignment horizontal="center" vertical="center"/>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10" fillId="0" borderId="24" xfId="0" applyFont="1" applyBorder="1" applyAlignment="1">
      <alignment horizontal="center" vertical="center"/>
    </xf>
    <xf numFmtId="0" fontId="10" fillId="0" borderId="21" xfId="0" applyFont="1" applyBorder="1" applyAlignment="1">
      <alignment horizontal="center" vertical="center"/>
    </xf>
    <xf numFmtId="0" fontId="10" fillId="0" borderId="23" xfId="0" applyFont="1" applyBorder="1" applyAlignment="1">
      <alignment horizontal="center" vertical="center"/>
    </xf>
    <xf numFmtId="9" fontId="13" fillId="6" borderId="22" xfId="0" applyNumberFormat="1" applyFont="1" applyFill="1" applyBorder="1" applyAlignment="1">
      <alignment horizontal="center" vertical="center" wrapText="1"/>
    </xf>
    <xf numFmtId="9" fontId="13" fillId="6" borderId="21" xfId="0" applyNumberFormat="1" applyFont="1" applyFill="1" applyBorder="1" applyAlignment="1">
      <alignment horizontal="center" vertical="center" wrapText="1"/>
    </xf>
    <xf numFmtId="9" fontId="13" fillId="6" borderId="23" xfId="0" applyNumberFormat="1" applyFont="1" applyFill="1" applyBorder="1" applyAlignment="1">
      <alignment horizontal="center" vertical="center" wrapText="1"/>
    </xf>
    <xf numFmtId="38" fontId="10" fillId="3" borderId="22" xfId="1" applyFont="1" applyFill="1" applyBorder="1" applyAlignment="1">
      <alignment horizontal="right" vertical="center" indent="1"/>
    </xf>
    <xf numFmtId="38" fontId="10" fillId="3" borderId="21" xfId="1" applyFont="1" applyFill="1" applyBorder="1" applyAlignment="1">
      <alignment horizontal="right" vertical="center" indent="1"/>
    </xf>
    <xf numFmtId="38" fontId="10" fillId="3" borderId="23" xfId="1" applyFont="1" applyFill="1" applyBorder="1" applyAlignment="1">
      <alignment horizontal="right" vertical="center" indent="1"/>
    </xf>
    <xf numFmtId="38" fontId="10" fillId="4" borderId="22" xfId="1" applyFont="1" applyFill="1" applyBorder="1" applyAlignment="1">
      <alignment horizontal="right" vertical="center" indent="1"/>
    </xf>
    <xf numFmtId="38" fontId="10" fillId="4" borderId="21" xfId="1" applyFont="1" applyFill="1" applyBorder="1" applyAlignment="1">
      <alignment horizontal="right" vertical="center" indent="1"/>
    </xf>
    <xf numFmtId="38" fontId="10" fillId="4" borderId="23" xfId="1" applyFont="1" applyFill="1" applyBorder="1" applyAlignment="1">
      <alignment horizontal="right" vertical="center" indent="1"/>
    </xf>
    <xf numFmtId="180" fontId="13" fillId="4" borderId="22" xfId="0" applyNumberFormat="1" applyFont="1" applyFill="1" applyBorder="1" applyAlignment="1">
      <alignment horizontal="center" vertical="center"/>
    </xf>
    <xf numFmtId="180" fontId="13" fillId="4" borderId="21" xfId="0" applyNumberFormat="1" applyFont="1" applyFill="1" applyBorder="1" applyAlignment="1">
      <alignment horizontal="center" vertical="center"/>
    </xf>
    <xf numFmtId="180" fontId="13" fillId="4" borderId="20" xfId="0" applyNumberFormat="1" applyFont="1" applyFill="1" applyBorder="1" applyAlignment="1">
      <alignment horizontal="center" vertical="center"/>
    </xf>
    <xf numFmtId="0" fontId="13" fillId="6" borderId="7" xfId="0" applyFont="1" applyFill="1" applyBorder="1" applyAlignment="1">
      <alignment horizontal="center" vertical="center" shrinkToFit="1"/>
    </xf>
    <xf numFmtId="0" fontId="13" fillId="6" borderId="0" xfId="0" applyFont="1" applyFill="1" applyAlignment="1">
      <alignment horizontal="center" vertical="center" shrinkToFit="1"/>
    </xf>
    <xf numFmtId="0" fontId="13" fillId="6" borderId="8" xfId="0" applyFont="1" applyFill="1" applyBorder="1" applyAlignment="1">
      <alignment horizontal="center" vertical="center" shrinkToFit="1"/>
    </xf>
    <xf numFmtId="0" fontId="13" fillId="6" borderId="16"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0" xfId="0" applyFont="1" applyFill="1" applyAlignment="1">
      <alignment horizontal="center" vertical="center" wrapText="1"/>
    </xf>
    <xf numFmtId="0" fontId="13" fillId="6" borderId="8" xfId="0" applyFont="1" applyFill="1" applyBorder="1" applyAlignment="1">
      <alignment horizontal="center" vertical="center" wrapText="1"/>
    </xf>
    <xf numFmtId="0" fontId="13" fillId="6" borderId="22" xfId="0" applyFont="1" applyFill="1" applyBorder="1" applyAlignment="1">
      <alignment horizontal="center" vertical="center" wrapText="1"/>
    </xf>
    <xf numFmtId="0" fontId="13" fillId="6" borderId="21"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0" fillId="0" borderId="37" xfId="0" applyFont="1" applyBorder="1" applyAlignment="1">
      <alignment horizontal="center" vertical="center"/>
    </xf>
    <xf numFmtId="0" fontId="10" fillId="0" borderId="36" xfId="0" applyFont="1" applyBorder="1" applyAlignment="1">
      <alignment horizontal="center" vertical="center"/>
    </xf>
    <xf numFmtId="0" fontId="13" fillId="6" borderId="12" xfId="0" applyFont="1" applyFill="1" applyBorder="1" applyAlignment="1">
      <alignment horizontal="center" vertical="center" shrinkToFit="1"/>
    </xf>
    <xf numFmtId="0" fontId="13" fillId="6" borderId="11" xfId="0" applyFont="1" applyFill="1" applyBorder="1" applyAlignment="1">
      <alignment horizontal="center" vertical="center" shrinkToFit="1"/>
    </xf>
    <xf numFmtId="0" fontId="13" fillId="6" borderId="13" xfId="0" applyFont="1" applyFill="1" applyBorder="1" applyAlignment="1">
      <alignment horizontal="center" vertical="center" shrinkToFit="1"/>
    </xf>
    <xf numFmtId="9" fontId="13" fillId="6" borderId="12" xfId="0" applyNumberFormat="1"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4" fillId="2" borderId="9" xfId="0" applyFont="1" applyFill="1" applyBorder="1" applyAlignment="1">
      <alignment horizontal="center" vertical="center" shrinkToFit="1"/>
    </xf>
    <xf numFmtId="0" fontId="14" fillId="2" borderId="0" xfId="0" applyFont="1" applyFill="1" applyAlignment="1">
      <alignment horizontal="center" vertical="center" shrinkToFit="1"/>
    </xf>
    <xf numFmtId="0" fontId="8" fillId="2" borderId="19"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8" xfId="0" applyFont="1" applyFill="1" applyBorder="1" applyAlignment="1">
      <alignment horizontal="center" vertical="center"/>
    </xf>
    <xf numFmtId="0" fontId="10" fillId="2" borderId="16" xfId="0" applyFont="1" applyFill="1" applyBorder="1" applyAlignment="1">
      <alignment horizontal="left" vertical="center" indent="1"/>
    </xf>
    <xf numFmtId="0" fontId="10" fillId="2" borderId="15" xfId="0" applyFont="1" applyFill="1" applyBorder="1" applyAlignment="1">
      <alignment horizontal="left" vertical="center" indent="1"/>
    </xf>
    <xf numFmtId="0" fontId="10" fillId="2" borderId="0" xfId="0" applyFont="1" applyFill="1" applyAlignment="1">
      <alignment horizontal="left" vertical="center" indent="1"/>
    </xf>
    <xf numFmtId="0" fontId="10" fillId="2" borderId="6" xfId="0" applyFont="1" applyFill="1" applyBorder="1" applyAlignment="1">
      <alignment horizontal="left" vertical="center" indent="1"/>
    </xf>
    <xf numFmtId="0" fontId="10" fillId="2" borderId="2" xfId="0" applyFont="1" applyFill="1" applyBorder="1" applyAlignment="1">
      <alignment horizontal="left" vertical="center" indent="1"/>
    </xf>
    <xf numFmtId="0" fontId="10" fillId="2" borderId="1" xfId="0" applyFont="1" applyFill="1" applyBorder="1" applyAlignment="1">
      <alignment horizontal="left" vertical="center" indent="1"/>
    </xf>
    <xf numFmtId="0" fontId="13" fillId="0" borderId="0" xfId="0" applyFont="1" applyAlignment="1">
      <alignment horizontal="right" vertical="center"/>
    </xf>
    <xf numFmtId="0" fontId="13" fillId="0" borderId="2" xfId="0" applyFont="1" applyBorder="1" applyAlignment="1">
      <alignment horizontal="right" vertical="center"/>
    </xf>
    <xf numFmtId="0" fontId="10" fillId="0" borderId="43" xfId="0" applyFont="1" applyBorder="1" applyAlignment="1">
      <alignment horizontal="center" vertical="center"/>
    </xf>
    <xf numFmtId="0" fontId="10" fillId="0" borderId="42" xfId="0" applyFont="1" applyBorder="1" applyAlignment="1">
      <alignment horizontal="center" vertical="center"/>
    </xf>
    <xf numFmtId="0" fontId="10" fillId="0" borderId="39" xfId="0" applyFont="1" applyBorder="1" applyAlignment="1">
      <alignment horizontal="center" vertical="center"/>
    </xf>
    <xf numFmtId="0" fontId="10" fillId="0" borderId="38" xfId="0" applyFont="1" applyBorder="1" applyAlignment="1">
      <alignment horizontal="center" vertical="center"/>
    </xf>
    <xf numFmtId="0" fontId="13" fillId="0" borderId="35" xfId="0" applyFont="1" applyBorder="1" applyAlignment="1">
      <alignment horizontal="center" vertical="center"/>
    </xf>
    <xf numFmtId="0" fontId="13" fillId="0" borderId="34" xfId="0" applyFont="1" applyBorder="1" applyAlignment="1">
      <alignment horizontal="center" vertical="center"/>
    </xf>
    <xf numFmtId="0" fontId="13" fillId="0" borderId="33" xfId="0" applyFont="1" applyBorder="1" applyAlignment="1">
      <alignment horizontal="center" vertical="center"/>
    </xf>
    <xf numFmtId="0" fontId="13" fillId="0" borderId="12" xfId="0" applyFont="1" applyBorder="1" applyAlignment="1">
      <alignment horizontal="center" vertical="center" wrapText="1"/>
    </xf>
    <xf numFmtId="0" fontId="13" fillId="0" borderId="41" xfId="0" applyFont="1" applyBorder="1" applyAlignment="1">
      <alignment horizontal="center" vertical="center"/>
    </xf>
    <xf numFmtId="0" fontId="13" fillId="0" borderId="30" xfId="0" applyFont="1" applyBorder="1" applyAlignment="1">
      <alignment horizontal="center" vertical="center"/>
    </xf>
    <xf numFmtId="0" fontId="13" fillId="0" borderId="29" xfId="0" applyFont="1" applyBorder="1" applyAlignment="1">
      <alignment horizontal="center" vertical="center"/>
    </xf>
    <xf numFmtId="0" fontId="13" fillId="0" borderId="28" xfId="0" applyFont="1" applyBorder="1" applyAlignment="1">
      <alignment horizontal="center" vertical="center"/>
    </xf>
    <xf numFmtId="0" fontId="13" fillId="0" borderId="40" xfId="0" applyFont="1" applyBorder="1" applyAlignment="1">
      <alignment horizontal="center" vertical="center"/>
    </xf>
    <xf numFmtId="0" fontId="10" fillId="0" borderId="14" xfId="0" applyFont="1" applyBorder="1" applyAlignment="1">
      <alignment horizontal="center" vertical="center"/>
    </xf>
    <xf numFmtId="0" fontId="10" fillId="0" borderId="13"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176" fontId="10" fillId="0" borderId="11" xfId="2" applyNumberFormat="1" applyFont="1" applyFill="1" applyBorder="1" applyAlignment="1">
      <alignment horizontal="center" vertical="center"/>
    </xf>
    <xf numFmtId="176" fontId="10" fillId="0" borderId="10" xfId="2" applyNumberFormat="1" applyFont="1" applyFill="1" applyBorder="1" applyAlignment="1">
      <alignment horizontal="center" vertical="center"/>
    </xf>
    <xf numFmtId="176" fontId="10" fillId="0" borderId="0" xfId="2" applyNumberFormat="1" applyFont="1" applyFill="1" applyBorder="1" applyAlignment="1">
      <alignment horizontal="center" vertical="center"/>
    </xf>
    <xf numFmtId="176" fontId="10" fillId="0" borderId="6" xfId="2" applyNumberFormat="1" applyFont="1" applyFill="1" applyBorder="1" applyAlignment="1">
      <alignment horizontal="center" vertical="center"/>
    </xf>
    <xf numFmtId="176" fontId="10" fillId="0" borderId="2" xfId="2" applyNumberFormat="1" applyFont="1" applyFill="1" applyBorder="1" applyAlignment="1">
      <alignment horizontal="center" vertical="center"/>
    </xf>
    <xf numFmtId="176" fontId="10" fillId="0" borderId="1" xfId="2" applyNumberFormat="1" applyFont="1" applyFill="1" applyBorder="1" applyAlignment="1">
      <alignment horizontal="center" vertical="center"/>
    </xf>
    <xf numFmtId="1" fontId="10" fillId="3" borderId="12" xfId="2" applyNumberFormat="1" applyFont="1" applyFill="1" applyBorder="1" applyAlignment="1">
      <alignment horizontal="center" vertical="center"/>
    </xf>
    <xf numFmtId="1" fontId="10" fillId="3" borderId="11" xfId="2" applyNumberFormat="1" applyFont="1" applyFill="1" applyBorder="1" applyAlignment="1">
      <alignment horizontal="center" vertical="center"/>
    </xf>
    <xf numFmtId="1" fontId="10" fillId="3" borderId="7" xfId="2" applyNumberFormat="1" applyFont="1" applyFill="1" applyBorder="1" applyAlignment="1">
      <alignment horizontal="center" vertical="center"/>
    </xf>
    <xf numFmtId="1" fontId="10" fillId="3" borderId="0" xfId="2" applyNumberFormat="1" applyFont="1" applyFill="1" applyBorder="1" applyAlignment="1">
      <alignment horizontal="center" vertical="center"/>
    </xf>
    <xf numFmtId="1" fontId="10" fillId="3" borderId="3" xfId="2" applyNumberFormat="1" applyFont="1" applyFill="1" applyBorder="1" applyAlignment="1">
      <alignment horizontal="center" vertical="center"/>
    </xf>
    <xf numFmtId="1" fontId="10" fillId="3" borderId="2" xfId="2" applyNumberFormat="1" applyFont="1" applyFill="1" applyBorder="1" applyAlignment="1">
      <alignment horizontal="center" vertical="center"/>
    </xf>
    <xf numFmtId="0" fontId="10" fillId="0" borderId="9" xfId="0" applyFont="1" applyBorder="1" applyAlignment="1">
      <alignment horizontal="distributed" vertical="center" indent="1"/>
    </xf>
    <xf numFmtId="0" fontId="10" fillId="0" borderId="0" xfId="0" applyFont="1" applyAlignment="1">
      <alignment horizontal="distributed" vertical="center" indent="1"/>
    </xf>
    <xf numFmtId="0" fontId="10" fillId="0" borderId="8" xfId="0" applyFont="1" applyBorder="1" applyAlignment="1">
      <alignment horizontal="distributed" vertical="center" indent="1"/>
    </xf>
    <xf numFmtId="0" fontId="10" fillId="0" borderId="24" xfId="0" applyFont="1" applyBorder="1" applyAlignment="1">
      <alignment horizontal="distributed" vertical="center" indent="1"/>
    </xf>
    <xf numFmtId="0" fontId="10" fillId="0" borderId="21" xfId="0" applyFont="1" applyBorder="1" applyAlignment="1">
      <alignment horizontal="distributed" vertical="center" indent="1"/>
    </xf>
    <xf numFmtId="0" fontId="10" fillId="0" borderId="23" xfId="0" applyFont="1" applyBorder="1" applyAlignment="1">
      <alignment horizontal="distributed" vertical="center" indent="1"/>
    </xf>
    <xf numFmtId="179" fontId="15" fillId="3" borderId="7" xfId="0" applyNumberFormat="1" applyFont="1" applyFill="1" applyBorder="1" applyAlignment="1">
      <alignment horizontal="left" vertical="center" indent="2" shrinkToFit="1"/>
    </xf>
    <xf numFmtId="179" fontId="15" fillId="3" borderId="0" xfId="0" applyNumberFormat="1" applyFont="1" applyFill="1" applyAlignment="1">
      <alignment horizontal="left" vertical="center" indent="2" shrinkToFit="1"/>
    </xf>
    <xf numFmtId="179" fontId="15" fillId="3" borderId="6" xfId="0" applyNumberFormat="1" applyFont="1" applyFill="1" applyBorder="1" applyAlignment="1">
      <alignment horizontal="left" vertical="center" indent="2" shrinkToFit="1"/>
    </xf>
    <xf numFmtId="179" fontId="15" fillId="3" borderId="22" xfId="0" applyNumberFormat="1" applyFont="1" applyFill="1" applyBorder="1" applyAlignment="1">
      <alignment horizontal="left" vertical="center" indent="2" shrinkToFit="1"/>
    </xf>
    <xf numFmtId="179" fontId="15" fillId="3" borderId="21" xfId="0" applyNumberFormat="1" applyFont="1" applyFill="1" applyBorder="1" applyAlignment="1">
      <alignment horizontal="left" vertical="center" indent="2" shrinkToFit="1"/>
    </xf>
    <xf numFmtId="179" fontId="15" fillId="3" borderId="20" xfId="0" applyNumberFormat="1" applyFont="1" applyFill="1" applyBorder="1" applyAlignment="1">
      <alignment horizontal="left" vertical="center" indent="2" shrinkToFit="1"/>
    </xf>
    <xf numFmtId="0" fontId="10" fillId="0" borderId="19" xfId="0" applyFont="1" applyBorder="1" applyAlignment="1">
      <alignment horizontal="distributed" vertical="center" indent="1"/>
    </xf>
    <xf numFmtId="0" fontId="10" fillId="0" borderId="16" xfId="0" applyFont="1" applyBorder="1" applyAlignment="1">
      <alignment horizontal="distributed" vertical="center" indent="1"/>
    </xf>
    <xf numFmtId="0" fontId="10" fillId="0" borderId="18" xfId="0" applyFont="1" applyBorder="1" applyAlignment="1">
      <alignment horizontal="distributed" vertical="center" indent="1"/>
    </xf>
    <xf numFmtId="0" fontId="15" fillId="3" borderId="17" xfId="0" applyFont="1" applyFill="1" applyBorder="1" applyAlignment="1">
      <alignment horizontal="left" vertical="center" indent="2" shrinkToFit="1"/>
    </xf>
    <xf numFmtId="0" fontId="15" fillId="3" borderId="16" xfId="0" applyFont="1" applyFill="1" applyBorder="1" applyAlignment="1">
      <alignment horizontal="left" vertical="center" indent="2" shrinkToFit="1"/>
    </xf>
    <xf numFmtId="0" fontId="15" fillId="3" borderId="15" xfId="0" applyFont="1" applyFill="1" applyBorder="1" applyAlignment="1">
      <alignment horizontal="left" vertical="center" indent="2" shrinkToFit="1"/>
    </xf>
    <xf numFmtId="0" fontId="15" fillId="3" borderId="7" xfId="0" applyFont="1" applyFill="1" applyBorder="1" applyAlignment="1">
      <alignment horizontal="left" vertical="center" indent="2" shrinkToFit="1"/>
    </xf>
    <xf numFmtId="0" fontId="15" fillId="3" borderId="0" xfId="0" applyFont="1" applyFill="1" applyAlignment="1">
      <alignment horizontal="left" vertical="center" indent="2" shrinkToFit="1"/>
    </xf>
    <xf numFmtId="0" fontId="15" fillId="3" borderId="6" xfId="0" applyFont="1" applyFill="1" applyBorder="1" applyAlignment="1">
      <alignment horizontal="left" vertical="center" indent="2" shrinkToFit="1"/>
    </xf>
    <xf numFmtId="0" fontId="15" fillId="3" borderId="22" xfId="0" applyFont="1" applyFill="1" applyBorder="1" applyAlignment="1">
      <alignment horizontal="left" vertical="center" indent="2" shrinkToFit="1"/>
    </xf>
    <xf numFmtId="0" fontId="15" fillId="3" borderId="21" xfId="0" applyFont="1" applyFill="1" applyBorder="1" applyAlignment="1">
      <alignment horizontal="left" vertical="center" indent="2" shrinkToFit="1"/>
    </xf>
    <xf numFmtId="0" fontId="15" fillId="3" borderId="20" xfId="0" applyFont="1" applyFill="1" applyBorder="1" applyAlignment="1">
      <alignment horizontal="left" vertical="center" indent="2" shrinkToFit="1"/>
    </xf>
    <xf numFmtId="0" fontId="13" fillId="0" borderId="19" xfId="0" applyFont="1" applyBorder="1" applyAlignment="1">
      <alignment horizontal="distributed" vertical="center" indent="1"/>
    </xf>
    <xf numFmtId="0" fontId="13" fillId="0" borderId="16" xfId="0" applyFont="1" applyBorder="1" applyAlignment="1">
      <alignment horizontal="distributed" vertical="center" indent="1"/>
    </xf>
    <xf numFmtId="0" fontId="13" fillId="0" borderId="18" xfId="0" applyFont="1" applyBorder="1" applyAlignment="1">
      <alignment horizontal="distributed" vertical="center" indent="1"/>
    </xf>
    <xf numFmtId="0" fontId="13" fillId="0" borderId="9" xfId="0" applyFont="1" applyBorder="1" applyAlignment="1">
      <alignment horizontal="distributed" vertical="center" indent="1"/>
    </xf>
    <xf numFmtId="0" fontId="13" fillId="0" borderId="0" xfId="0" applyFont="1" applyAlignment="1">
      <alignment horizontal="distributed" vertical="center" indent="1"/>
    </xf>
    <xf numFmtId="0" fontId="13" fillId="0" borderId="8" xfId="0" applyFont="1" applyBorder="1" applyAlignment="1">
      <alignment horizontal="distributed" vertical="center" indent="1"/>
    </xf>
    <xf numFmtId="0" fontId="13" fillId="0" borderId="5" xfId="0" applyFont="1" applyBorder="1" applyAlignment="1">
      <alignment horizontal="distributed" vertical="center" indent="1"/>
    </xf>
    <xf numFmtId="0" fontId="13" fillId="0" borderId="2" xfId="0" applyFont="1" applyBorder="1" applyAlignment="1">
      <alignment horizontal="distributed" vertical="center" indent="1"/>
    </xf>
    <xf numFmtId="0" fontId="13" fillId="0" borderId="4" xfId="0" applyFont="1" applyBorder="1" applyAlignment="1">
      <alignment horizontal="distributed" vertical="center" indent="1"/>
    </xf>
    <xf numFmtId="0" fontId="15" fillId="3" borderId="17" xfId="0" applyFont="1" applyFill="1" applyBorder="1" applyAlignment="1">
      <alignment horizontal="left" vertical="center" indent="2"/>
    </xf>
    <xf numFmtId="0" fontId="15" fillId="3" borderId="16" xfId="0" applyFont="1" applyFill="1" applyBorder="1" applyAlignment="1">
      <alignment horizontal="left" vertical="center" indent="2"/>
    </xf>
    <xf numFmtId="0" fontId="15" fillId="3" borderId="15" xfId="0" applyFont="1" applyFill="1" applyBorder="1" applyAlignment="1">
      <alignment horizontal="left" vertical="center" indent="2"/>
    </xf>
    <xf numFmtId="0" fontId="15" fillId="3" borderId="7" xfId="0" applyFont="1" applyFill="1" applyBorder="1" applyAlignment="1">
      <alignment horizontal="left" vertical="center" indent="2"/>
    </xf>
    <xf numFmtId="0" fontId="15" fillId="3" borderId="0" xfId="0" applyFont="1" applyFill="1" applyAlignment="1">
      <alignment horizontal="left" vertical="center" indent="2"/>
    </xf>
    <xf numFmtId="0" fontId="15" fillId="3" borderId="6" xfId="0" applyFont="1" applyFill="1" applyBorder="1" applyAlignment="1">
      <alignment horizontal="left" vertical="center" indent="2"/>
    </xf>
    <xf numFmtId="0" fontId="15" fillId="3" borderId="3" xfId="0" applyFont="1" applyFill="1" applyBorder="1" applyAlignment="1">
      <alignment horizontal="left" vertical="center" indent="2"/>
    </xf>
    <xf numFmtId="0" fontId="15" fillId="3" borderId="2" xfId="0" applyFont="1" applyFill="1" applyBorder="1" applyAlignment="1">
      <alignment horizontal="left" vertical="center" indent="2"/>
    </xf>
    <xf numFmtId="0" fontId="15" fillId="3" borderId="1" xfId="0" applyFont="1" applyFill="1" applyBorder="1" applyAlignment="1">
      <alignment horizontal="left" vertical="center" indent="2"/>
    </xf>
    <xf numFmtId="0" fontId="13" fillId="2" borderId="14" xfId="0" applyFont="1" applyFill="1" applyBorder="1" applyAlignment="1">
      <alignment horizontal="distributed" vertical="center" indent="1" shrinkToFit="1"/>
    </xf>
    <xf numFmtId="0" fontId="13" fillId="2" borderId="11" xfId="0" applyFont="1" applyFill="1" applyBorder="1" applyAlignment="1">
      <alignment horizontal="distributed" vertical="center" indent="1" shrinkToFit="1"/>
    </xf>
    <xf numFmtId="0" fontId="13" fillId="2" borderId="10" xfId="0" applyFont="1" applyFill="1" applyBorder="1" applyAlignment="1">
      <alignment horizontal="distributed" vertical="center" indent="1" shrinkToFit="1"/>
    </xf>
    <xf numFmtId="0" fontId="13" fillId="2" borderId="9" xfId="0" applyFont="1" applyFill="1" applyBorder="1" applyAlignment="1">
      <alignment horizontal="distributed" vertical="center" indent="1" shrinkToFit="1"/>
    </xf>
    <xf numFmtId="0" fontId="13" fillId="2" borderId="0" xfId="0" applyFont="1" applyFill="1" applyAlignment="1">
      <alignment horizontal="distributed" vertical="center" indent="1" shrinkToFit="1"/>
    </xf>
    <xf numFmtId="0" fontId="13" fillId="2" borderId="6" xfId="0" applyFont="1" applyFill="1" applyBorder="1" applyAlignment="1">
      <alignment horizontal="distributed" vertical="center" indent="1" shrinkToFit="1"/>
    </xf>
    <xf numFmtId="0" fontId="8" fillId="2" borderId="24"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3" xfId="0" applyFont="1" applyFill="1" applyBorder="1" applyAlignment="1">
      <alignment horizontal="center" vertical="center"/>
    </xf>
    <xf numFmtId="0" fontId="10" fillId="2" borderId="11" xfId="0" applyFont="1" applyFill="1" applyBorder="1" applyAlignment="1">
      <alignment horizontal="left" vertical="center" indent="1"/>
    </xf>
    <xf numFmtId="0" fontId="10" fillId="2" borderId="10" xfId="0" applyFont="1" applyFill="1" applyBorder="1" applyAlignment="1">
      <alignment horizontal="left" vertical="center" indent="1"/>
    </xf>
    <xf numFmtId="0" fontId="10" fillId="2" borderId="21" xfId="0" applyFont="1" applyFill="1" applyBorder="1" applyAlignment="1">
      <alignment horizontal="left" vertical="center" indent="1"/>
    </xf>
    <xf numFmtId="0" fontId="10" fillId="2" borderId="20" xfId="0" applyFont="1" applyFill="1" applyBorder="1" applyAlignment="1">
      <alignment horizontal="left" vertical="center" indent="1"/>
    </xf>
    <xf numFmtId="0" fontId="11" fillId="0" borderId="0" xfId="0" applyFont="1" applyAlignment="1">
      <alignment horizontal="center" vertical="center"/>
    </xf>
    <xf numFmtId="0" fontId="8" fillId="0" borderId="14" xfId="0" applyFont="1" applyBorder="1" applyAlignment="1">
      <alignment horizontal="distributed" vertical="center" indent="1" shrinkToFit="1"/>
    </xf>
    <xf numFmtId="0" fontId="8" fillId="0" borderId="11" xfId="0" applyFont="1" applyBorder="1" applyAlignment="1">
      <alignment horizontal="distributed" vertical="center" indent="1" shrinkToFit="1"/>
    </xf>
    <xf numFmtId="0" fontId="8" fillId="0" borderId="13" xfId="0" applyFont="1" applyBorder="1" applyAlignment="1">
      <alignment horizontal="distributed" vertical="center" indent="1" shrinkToFit="1"/>
    </xf>
    <xf numFmtId="0" fontId="8" fillId="0" borderId="9" xfId="0" applyFont="1" applyBorder="1" applyAlignment="1">
      <alignment horizontal="distributed" vertical="center" indent="1" shrinkToFit="1"/>
    </xf>
    <xf numFmtId="0" fontId="8" fillId="0" borderId="0" xfId="0" applyFont="1" applyAlignment="1">
      <alignment horizontal="distributed" vertical="center" indent="1" shrinkToFit="1"/>
    </xf>
    <xf numFmtId="0" fontId="8" fillId="0" borderId="8" xfId="0" applyFont="1" applyBorder="1" applyAlignment="1">
      <alignment horizontal="distributed" vertical="center" indent="1" shrinkToFit="1"/>
    </xf>
    <xf numFmtId="0" fontId="8" fillId="0" borderId="24" xfId="0" applyFont="1" applyBorder="1" applyAlignment="1">
      <alignment horizontal="distributed" vertical="center" indent="1" shrinkToFit="1"/>
    </xf>
    <xf numFmtId="0" fontId="8" fillId="0" borderId="21" xfId="0" applyFont="1" applyBorder="1" applyAlignment="1">
      <alignment horizontal="distributed" vertical="center" indent="1" shrinkToFit="1"/>
    </xf>
    <xf numFmtId="0" fontId="8" fillId="0" borderId="23" xfId="0" applyFont="1" applyBorder="1" applyAlignment="1">
      <alignment horizontal="distributed" vertical="center" indent="1" shrinkToFit="1"/>
    </xf>
    <xf numFmtId="0" fontId="16" fillId="3" borderId="12" xfId="0" applyFont="1" applyFill="1" applyBorder="1" applyAlignment="1">
      <alignment horizontal="left" vertical="center" wrapText="1" indent="2" shrinkToFit="1"/>
    </xf>
    <xf numFmtId="0" fontId="16" fillId="3" borderId="11" xfId="0" applyFont="1" applyFill="1" applyBorder="1" applyAlignment="1">
      <alignment horizontal="left" vertical="center" wrapText="1" indent="2" shrinkToFit="1"/>
    </xf>
    <xf numFmtId="0" fontId="16" fillId="3" borderId="7" xfId="0" applyFont="1" applyFill="1" applyBorder="1" applyAlignment="1">
      <alignment horizontal="left" vertical="center" wrapText="1" indent="2" shrinkToFit="1"/>
    </xf>
    <xf numFmtId="0" fontId="16" fillId="3" borderId="0" xfId="0" applyFont="1" applyFill="1" applyAlignment="1">
      <alignment horizontal="left" vertical="center" wrapText="1" indent="2" shrinkToFit="1"/>
    </xf>
    <xf numFmtId="0" fontId="16" fillId="3" borderId="22" xfId="0" applyFont="1" applyFill="1" applyBorder="1" applyAlignment="1">
      <alignment horizontal="left" vertical="center" wrapText="1" indent="2" shrinkToFit="1"/>
    </xf>
    <xf numFmtId="0" fontId="16" fillId="3" borderId="21" xfId="0" applyFont="1" applyFill="1" applyBorder="1" applyAlignment="1">
      <alignment horizontal="left" vertical="center" wrapText="1" indent="2" shrinkToFit="1"/>
    </xf>
    <xf numFmtId="0" fontId="13" fillId="0" borderId="12" xfId="0" applyFont="1" applyBorder="1" applyAlignment="1">
      <alignment horizontal="distributed" vertical="center" indent="1"/>
    </xf>
    <xf numFmtId="0" fontId="13" fillId="0" borderId="11" xfId="0" applyFont="1" applyBorder="1" applyAlignment="1">
      <alignment horizontal="distributed" vertical="center" indent="1"/>
    </xf>
    <xf numFmtId="0" fontId="13" fillId="0" borderId="13" xfId="0" applyFont="1" applyBorder="1" applyAlignment="1">
      <alignment horizontal="distributed" vertical="center" indent="1"/>
    </xf>
    <xf numFmtId="0" fontId="13" fillId="0" borderId="7" xfId="0" applyFont="1" applyBorder="1" applyAlignment="1">
      <alignment horizontal="distributed" vertical="center" indent="1"/>
    </xf>
    <xf numFmtId="0" fontId="13" fillId="0" borderId="22" xfId="0" applyFont="1" applyBorder="1" applyAlignment="1">
      <alignment horizontal="distributed" vertical="center" indent="1"/>
    </xf>
    <xf numFmtId="0" fontId="13" fillId="0" borderId="21" xfId="0" applyFont="1" applyBorder="1" applyAlignment="1">
      <alignment horizontal="distributed" vertical="center" indent="1"/>
    </xf>
    <xf numFmtId="0" fontId="13" fillId="0" borderId="23" xfId="0" applyFont="1" applyBorder="1" applyAlignment="1">
      <alignment horizontal="distributed" vertical="center" indent="1"/>
    </xf>
    <xf numFmtId="0" fontId="15" fillId="3" borderId="12" xfId="0" applyFont="1" applyFill="1" applyBorder="1" applyAlignment="1">
      <alignment horizontal="left" vertical="center" indent="2"/>
    </xf>
    <xf numFmtId="0" fontId="15" fillId="3" borderId="11" xfId="0" applyFont="1" applyFill="1" applyBorder="1" applyAlignment="1">
      <alignment horizontal="left" vertical="center" indent="2"/>
    </xf>
    <xf numFmtId="0" fontId="15" fillId="3" borderId="10" xfId="0" applyFont="1" applyFill="1" applyBorder="1" applyAlignment="1">
      <alignment horizontal="left" vertical="center" indent="2"/>
    </xf>
    <xf numFmtId="0" fontId="15" fillId="3" borderId="22" xfId="0" applyFont="1" applyFill="1" applyBorder="1" applyAlignment="1">
      <alignment horizontal="left" vertical="center" indent="2"/>
    </xf>
    <xf numFmtId="0" fontId="15" fillId="3" borderId="21" xfId="0" applyFont="1" applyFill="1" applyBorder="1" applyAlignment="1">
      <alignment horizontal="left" vertical="center" indent="2"/>
    </xf>
    <xf numFmtId="0" fontId="15" fillId="3" borderId="20" xfId="0" applyFont="1" applyFill="1" applyBorder="1" applyAlignment="1">
      <alignment horizontal="left" vertical="center" indent="2"/>
    </xf>
    <xf numFmtId="178" fontId="15" fillId="3" borderId="11" xfId="0" applyNumberFormat="1" applyFont="1" applyFill="1" applyBorder="1" applyAlignment="1">
      <alignment horizontal="center" vertical="center" wrapText="1" shrinkToFit="1"/>
    </xf>
    <xf numFmtId="178" fontId="15" fillId="3" borderId="13" xfId="0" applyNumberFormat="1" applyFont="1" applyFill="1" applyBorder="1" applyAlignment="1">
      <alignment horizontal="center" vertical="center" wrapText="1" shrinkToFit="1"/>
    </xf>
    <xf numFmtId="178" fontId="15" fillId="3" borderId="0" xfId="0" applyNumberFormat="1" applyFont="1" applyFill="1" applyAlignment="1">
      <alignment horizontal="center" vertical="center" wrapText="1" shrinkToFit="1"/>
    </xf>
    <xf numFmtId="178" fontId="15" fillId="3" borderId="8" xfId="0" applyNumberFormat="1" applyFont="1" applyFill="1" applyBorder="1" applyAlignment="1">
      <alignment horizontal="center" vertical="center" wrapText="1" shrinkToFit="1"/>
    </xf>
    <xf numFmtId="178" fontId="15" fillId="3" borderId="21" xfId="0" applyNumberFormat="1" applyFont="1" applyFill="1" applyBorder="1" applyAlignment="1">
      <alignment horizontal="center" vertical="center" wrapText="1" shrinkToFit="1"/>
    </xf>
    <xf numFmtId="178" fontId="15" fillId="3" borderId="23" xfId="0" applyNumberFormat="1" applyFont="1" applyFill="1" applyBorder="1" applyAlignment="1">
      <alignment horizontal="center" vertical="center" wrapText="1" shrinkToFit="1"/>
    </xf>
    <xf numFmtId="178" fontId="23" fillId="0" borderId="12" xfId="0" applyNumberFormat="1" applyFont="1" applyBorder="1" applyAlignment="1">
      <alignment horizontal="center" vertical="center" shrinkToFit="1"/>
    </xf>
    <xf numFmtId="178" fontId="23" fillId="0" borderId="11" xfId="0" applyNumberFormat="1" applyFont="1" applyBorder="1" applyAlignment="1">
      <alignment horizontal="center" vertical="center" shrinkToFit="1"/>
    </xf>
    <xf numFmtId="178" fontId="23" fillId="0" borderId="7" xfId="0" applyNumberFormat="1" applyFont="1" applyBorder="1" applyAlignment="1">
      <alignment horizontal="center" vertical="center" shrinkToFit="1"/>
    </xf>
    <xf numFmtId="178" fontId="23" fillId="0" borderId="0" xfId="0" applyNumberFormat="1" applyFont="1" applyAlignment="1">
      <alignment horizontal="center" vertical="center" shrinkToFit="1"/>
    </xf>
    <xf numFmtId="178" fontId="23" fillId="0" borderId="22" xfId="0" applyNumberFormat="1" applyFont="1" applyBorder="1" applyAlignment="1">
      <alignment horizontal="center" vertical="center" shrinkToFit="1"/>
    </xf>
    <xf numFmtId="178" fontId="23" fillId="0" borderId="21" xfId="0" applyNumberFormat="1" applyFont="1" applyBorder="1" applyAlignment="1">
      <alignment horizontal="center" vertical="center" shrinkToFit="1"/>
    </xf>
    <xf numFmtId="0" fontId="9" fillId="0" borderId="31" xfId="0" applyFont="1" applyBorder="1" applyAlignment="1">
      <alignment horizontal="center" vertical="center"/>
    </xf>
    <xf numFmtId="14" fontId="10" fillId="3" borderId="12" xfId="0" applyNumberFormat="1" applyFont="1" applyFill="1" applyBorder="1" applyAlignment="1">
      <alignment horizontal="center" vertical="center"/>
    </xf>
    <xf numFmtId="14" fontId="10" fillId="3" borderId="11" xfId="0" applyNumberFormat="1" applyFont="1" applyFill="1" applyBorder="1" applyAlignment="1">
      <alignment horizontal="center" vertical="center"/>
    </xf>
    <xf numFmtId="14" fontId="10" fillId="3" borderId="10" xfId="0" applyNumberFormat="1" applyFont="1" applyFill="1" applyBorder="1" applyAlignment="1">
      <alignment horizontal="center" vertical="center"/>
    </xf>
    <xf numFmtId="14" fontId="10" fillId="3" borderId="7" xfId="0" applyNumberFormat="1" applyFont="1" applyFill="1" applyBorder="1" applyAlignment="1">
      <alignment horizontal="center" vertical="center"/>
    </xf>
    <xf numFmtId="14" fontId="10" fillId="3" borderId="0" xfId="0" applyNumberFormat="1" applyFont="1" applyFill="1" applyAlignment="1">
      <alignment horizontal="center" vertical="center"/>
    </xf>
    <xf numFmtId="14" fontId="10" fillId="3" borderId="6" xfId="0" applyNumberFormat="1" applyFont="1" applyFill="1" applyBorder="1" applyAlignment="1">
      <alignment horizontal="center" vertical="center"/>
    </xf>
    <xf numFmtId="14" fontId="10" fillId="3" borderId="3" xfId="0" applyNumberFormat="1" applyFont="1" applyFill="1" applyBorder="1" applyAlignment="1">
      <alignment horizontal="center" vertical="center"/>
    </xf>
    <xf numFmtId="14" fontId="10" fillId="3" borderId="2" xfId="0" applyNumberFormat="1" applyFont="1" applyFill="1" applyBorder="1" applyAlignment="1">
      <alignment horizontal="center" vertical="center"/>
    </xf>
    <xf numFmtId="14" fontId="10" fillId="3" borderId="1" xfId="0" applyNumberFormat="1" applyFont="1" applyFill="1" applyBorder="1" applyAlignment="1">
      <alignment horizontal="center" vertical="center"/>
    </xf>
    <xf numFmtId="0" fontId="8" fillId="0" borderId="14" xfId="0"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38" fontId="8" fillId="0" borderId="12" xfId="1" applyFont="1" applyBorder="1" applyAlignment="1">
      <alignment horizontal="center" vertical="center"/>
    </xf>
    <xf numFmtId="38" fontId="8" fillId="0" borderId="11" xfId="1" applyFont="1" applyBorder="1" applyAlignment="1">
      <alignment horizontal="center" vertical="center"/>
    </xf>
    <xf numFmtId="38" fontId="8" fillId="0" borderId="13" xfId="1" applyFont="1" applyBorder="1" applyAlignment="1">
      <alignment horizontal="center" vertical="center"/>
    </xf>
    <xf numFmtId="38" fontId="8" fillId="0" borderId="7" xfId="1" applyFont="1" applyBorder="1" applyAlignment="1">
      <alignment horizontal="center" vertical="center"/>
    </xf>
    <xf numFmtId="38" fontId="8" fillId="0" borderId="0" xfId="1" applyFont="1" applyBorder="1" applyAlignment="1">
      <alignment horizontal="center" vertical="center"/>
    </xf>
    <xf numFmtId="38" fontId="8" fillId="0" borderId="8" xfId="1" applyFont="1" applyBorder="1" applyAlignment="1">
      <alignment horizontal="center" vertical="center"/>
    </xf>
    <xf numFmtId="38" fontId="8" fillId="0" borderId="3" xfId="1" applyFont="1" applyBorder="1" applyAlignment="1">
      <alignment horizontal="center" vertical="center"/>
    </xf>
    <xf numFmtId="38" fontId="8" fillId="0" borderId="2" xfId="1" applyFont="1" applyBorder="1" applyAlignment="1">
      <alignment horizontal="center" vertical="center"/>
    </xf>
    <xf numFmtId="38" fontId="8" fillId="0" borderId="4" xfId="1" applyFont="1" applyBorder="1" applyAlignment="1">
      <alignment horizontal="center" vertical="center"/>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27" fillId="0" borderId="11" xfId="0" applyFont="1" applyBorder="1" applyAlignment="1">
      <alignment horizontal="left"/>
    </xf>
    <xf numFmtId="0" fontId="27" fillId="0" borderId="0" xfId="0" applyFont="1" applyAlignment="1">
      <alignment horizontal="left"/>
    </xf>
    <xf numFmtId="0" fontId="26" fillId="0" borderId="0" xfId="0" applyFont="1">
      <alignment vertical="center"/>
    </xf>
    <xf numFmtId="0" fontId="26" fillId="0" borderId="0" xfId="0" applyFont="1" applyAlignment="1">
      <alignment horizontal="center" vertical="center"/>
    </xf>
    <xf numFmtId="9" fontId="13" fillId="6" borderId="14" xfId="0" applyNumberFormat="1"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0" xfId="0" applyFont="1" applyFill="1" applyBorder="1" applyAlignment="1">
      <alignment horizontal="center" vertical="center" wrapText="1"/>
    </xf>
    <xf numFmtId="9" fontId="13" fillId="6" borderId="19" xfId="0" applyNumberFormat="1" applyFont="1" applyFill="1" applyBorder="1" applyAlignment="1">
      <alignment horizontal="center" vertical="center" wrapText="1"/>
    </xf>
    <xf numFmtId="9" fontId="13" fillId="6" borderId="15" xfId="0" applyNumberFormat="1" applyFont="1" applyFill="1" applyBorder="1" applyAlignment="1">
      <alignment horizontal="center" vertical="center" wrapText="1"/>
    </xf>
    <xf numFmtId="9" fontId="13" fillId="6" borderId="9" xfId="0" applyNumberFormat="1" applyFont="1" applyFill="1" applyBorder="1" applyAlignment="1">
      <alignment horizontal="center" vertical="center" wrapText="1"/>
    </xf>
    <xf numFmtId="9" fontId="13" fillId="6" borderId="6" xfId="0" applyNumberFormat="1" applyFont="1" applyFill="1" applyBorder="1" applyAlignment="1">
      <alignment horizontal="center" vertical="center" wrapText="1"/>
    </xf>
    <xf numFmtId="9" fontId="13" fillId="6" borderId="24" xfId="0" applyNumberFormat="1" applyFont="1" applyFill="1" applyBorder="1" applyAlignment="1">
      <alignment horizontal="center" vertical="center" wrapText="1"/>
    </xf>
    <xf numFmtId="9" fontId="13" fillId="6" borderId="20" xfId="0" applyNumberFormat="1" applyFont="1" applyFill="1" applyBorder="1" applyAlignment="1">
      <alignment horizontal="center" vertical="center" wrapText="1"/>
    </xf>
    <xf numFmtId="0" fontId="10" fillId="0" borderId="14" xfId="0" applyFont="1" applyBorder="1" applyAlignment="1">
      <alignment horizontal="distributed" vertical="center" indent="1"/>
    </xf>
    <xf numFmtId="0" fontId="10" fillId="0" borderId="11" xfId="0" applyFont="1" applyBorder="1" applyAlignment="1">
      <alignment horizontal="distributed" vertical="center" indent="1"/>
    </xf>
    <xf numFmtId="0" fontId="10" fillId="0" borderId="13" xfId="0" applyFont="1" applyBorder="1" applyAlignment="1">
      <alignment horizontal="distributed" vertical="center" indent="1"/>
    </xf>
    <xf numFmtId="0" fontId="10" fillId="0" borderId="5" xfId="0" applyFont="1" applyBorder="1" applyAlignment="1">
      <alignment horizontal="distributed" vertical="center" indent="1"/>
    </xf>
    <xf numFmtId="0" fontId="10" fillId="0" borderId="2" xfId="0" applyFont="1" applyBorder="1" applyAlignment="1">
      <alignment horizontal="distributed" vertical="center" indent="1"/>
    </xf>
    <xf numFmtId="0" fontId="10" fillId="0" borderId="4" xfId="0" applyFont="1" applyBorder="1" applyAlignment="1">
      <alignment horizontal="distributed" vertical="center" indent="1"/>
    </xf>
    <xf numFmtId="182" fontId="10" fillId="3" borderId="12" xfId="2" applyNumberFormat="1" applyFont="1" applyFill="1" applyBorder="1" applyAlignment="1">
      <alignment horizontal="center" vertical="center"/>
    </xf>
    <xf numFmtId="182" fontId="10" fillId="3" borderId="11" xfId="2" applyNumberFormat="1" applyFont="1" applyFill="1" applyBorder="1" applyAlignment="1">
      <alignment horizontal="center" vertical="center"/>
    </xf>
    <xf numFmtId="182" fontId="10" fillId="3" borderId="7" xfId="2" applyNumberFormat="1" applyFont="1" applyFill="1" applyBorder="1" applyAlignment="1">
      <alignment horizontal="center" vertical="center"/>
    </xf>
    <xf numFmtId="182" fontId="10" fillId="3" borderId="0" xfId="2" applyNumberFormat="1" applyFont="1" applyFill="1" applyBorder="1" applyAlignment="1">
      <alignment horizontal="center" vertical="center"/>
    </xf>
    <xf numFmtId="182" fontId="10" fillId="3" borderId="3" xfId="2" applyNumberFormat="1" applyFont="1" applyFill="1" applyBorder="1" applyAlignment="1">
      <alignment horizontal="center" vertical="center"/>
    </xf>
    <xf numFmtId="182" fontId="10" fillId="3" borderId="2" xfId="2" applyNumberFormat="1" applyFont="1" applyFill="1" applyBorder="1" applyAlignment="1">
      <alignment horizontal="center" vertical="center"/>
    </xf>
    <xf numFmtId="0" fontId="16" fillId="3" borderId="12" xfId="0" applyFont="1" applyFill="1" applyBorder="1" applyAlignment="1">
      <alignment horizontal="center" vertical="center" wrapText="1" shrinkToFit="1"/>
    </xf>
    <xf numFmtId="0" fontId="16" fillId="3" borderId="11" xfId="0" applyFont="1" applyFill="1" applyBorder="1" applyAlignment="1">
      <alignment horizontal="center" vertical="center" wrapText="1" shrinkToFit="1"/>
    </xf>
    <xf numFmtId="0" fontId="16" fillId="3" borderId="7" xfId="0" applyFont="1" applyFill="1" applyBorder="1" applyAlignment="1">
      <alignment horizontal="center" vertical="center" wrapText="1" shrinkToFit="1"/>
    </xf>
    <xf numFmtId="0" fontId="16" fillId="3" borderId="0" xfId="0" applyFont="1" applyFill="1" applyAlignment="1">
      <alignment horizontal="center" vertical="center" wrapText="1" shrinkToFit="1"/>
    </xf>
    <xf numFmtId="0" fontId="16" fillId="3" borderId="22" xfId="0" applyFont="1" applyFill="1" applyBorder="1" applyAlignment="1">
      <alignment horizontal="center" vertical="center" wrapText="1" shrinkToFit="1"/>
    </xf>
    <xf numFmtId="0" fontId="16" fillId="3" borderId="21" xfId="0" applyFont="1" applyFill="1" applyBorder="1" applyAlignment="1">
      <alignment horizontal="center" vertical="center" wrapText="1" shrinkToFit="1"/>
    </xf>
    <xf numFmtId="49" fontId="15" fillId="3" borderId="11" xfId="0" applyNumberFormat="1" applyFont="1" applyFill="1" applyBorder="1" applyAlignment="1">
      <alignment horizontal="center" vertical="center" wrapText="1" shrinkToFit="1"/>
    </xf>
    <xf numFmtId="49" fontId="15" fillId="3" borderId="13" xfId="0" applyNumberFormat="1" applyFont="1" applyFill="1" applyBorder="1" applyAlignment="1">
      <alignment horizontal="center" vertical="center" wrapText="1" shrinkToFit="1"/>
    </xf>
    <xf numFmtId="49" fontId="15" fillId="3" borderId="0" xfId="0" applyNumberFormat="1" applyFont="1" applyFill="1" applyAlignment="1">
      <alignment horizontal="center" vertical="center" wrapText="1" shrinkToFit="1"/>
    </xf>
    <xf numFmtId="49" fontId="15" fillId="3" borderId="8" xfId="0" applyNumberFormat="1" applyFont="1" applyFill="1" applyBorder="1" applyAlignment="1">
      <alignment horizontal="center" vertical="center" wrapText="1" shrinkToFit="1"/>
    </xf>
    <xf numFmtId="49" fontId="15" fillId="3" borderId="21" xfId="0" applyNumberFormat="1" applyFont="1" applyFill="1" applyBorder="1" applyAlignment="1">
      <alignment horizontal="center" vertical="center" wrapText="1" shrinkToFit="1"/>
    </xf>
    <xf numFmtId="49" fontId="15" fillId="3" borderId="23" xfId="0" applyNumberFormat="1" applyFont="1" applyFill="1" applyBorder="1" applyAlignment="1">
      <alignment horizontal="center" vertical="center" wrapText="1" shrinkToFit="1"/>
    </xf>
    <xf numFmtId="0" fontId="13" fillId="0" borderId="24" xfId="0" applyFont="1" applyBorder="1" applyAlignment="1">
      <alignment horizontal="distributed" vertical="center" indent="1"/>
    </xf>
    <xf numFmtId="0" fontId="13" fillId="7" borderId="14" xfId="0" applyFont="1" applyFill="1" applyBorder="1" applyAlignment="1">
      <alignment horizontal="center" vertical="center" wrapText="1"/>
    </xf>
    <xf numFmtId="0" fontId="13" fillId="7" borderId="11" xfId="0" applyFont="1" applyFill="1" applyBorder="1" applyAlignment="1">
      <alignment horizontal="center" vertical="center"/>
    </xf>
    <xf numFmtId="0" fontId="13" fillId="7" borderId="10" xfId="0" applyFont="1" applyFill="1" applyBorder="1" applyAlignment="1">
      <alignment horizontal="center" vertical="center"/>
    </xf>
    <xf numFmtId="0" fontId="13" fillId="7" borderId="9" xfId="0" applyFont="1" applyFill="1" applyBorder="1" applyAlignment="1">
      <alignment horizontal="center" vertical="center"/>
    </xf>
    <xf numFmtId="0" fontId="13" fillId="7" borderId="0" xfId="0" applyFont="1" applyFill="1" applyAlignment="1">
      <alignment horizontal="center" vertical="center"/>
    </xf>
    <xf numFmtId="0" fontId="13" fillId="7" borderId="6"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2" xfId="0" applyFont="1" applyFill="1" applyBorder="1" applyAlignment="1">
      <alignment horizontal="center" vertical="center"/>
    </xf>
    <xf numFmtId="0" fontId="13" fillId="7" borderId="1" xfId="0" applyFont="1" applyFill="1" applyBorder="1" applyAlignment="1">
      <alignment horizontal="center" vertical="center"/>
    </xf>
    <xf numFmtId="9" fontId="13" fillId="6" borderId="5" xfId="0" applyNumberFormat="1" applyFont="1" applyFill="1" applyBorder="1" applyAlignment="1">
      <alignment horizontal="center" vertical="center" wrapText="1"/>
    </xf>
    <xf numFmtId="9" fontId="13" fillId="6" borderId="1" xfId="0" applyNumberFormat="1" applyFont="1" applyFill="1" applyBorder="1" applyAlignment="1">
      <alignment horizontal="center" vertical="center" wrapText="1"/>
    </xf>
    <xf numFmtId="183" fontId="10" fillId="4" borderId="0" xfId="0" applyNumberFormat="1" applyFont="1" applyFill="1" applyAlignment="1">
      <alignment horizontal="right" vertical="center" indent="1"/>
    </xf>
    <xf numFmtId="183" fontId="10" fillId="4" borderId="8" xfId="0" applyNumberFormat="1" applyFont="1" applyFill="1" applyBorder="1" applyAlignment="1">
      <alignment horizontal="right" vertical="center" indent="1"/>
    </xf>
    <xf numFmtId="183" fontId="10" fillId="4" borderId="2" xfId="0" applyNumberFormat="1" applyFont="1" applyFill="1" applyBorder="1" applyAlignment="1">
      <alignment horizontal="right" vertical="center" indent="1"/>
    </xf>
    <xf numFmtId="183" fontId="10" fillId="4" borderId="4" xfId="0" applyNumberFormat="1" applyFont="1" applyFill="1" applyBorder="1" applyAlignment="1">
      <alignment horizontal="right" vertical="center" indent="1"/>
    </xf>
    <xf numFmtId="183" fontId="10" fillId="4" borderId="7" xfId="0" applyNumberFormat="1" applyFont="1" applyFill="1" applyBorder="1" applyAlignment="1">
      <alignment horizontal="right" vertical="center" indent="1"/>
    </xf>
    <xf numFmtId="183" fontId="10" fillId="4" borderId="3" xfId="0" applyNumberFormat="1" applyFont="1" applyFill="1" applyBorder="1" applyAlignment="1">
      <alignment horizontal="right" vertical="center" indent="1"/>
    </xf>
    <xf numFmtId="183" fontId="10" fillId="4" borderId="6" xfId="0" applyNumberFormat="1" applyFont="1" applyFill="1" applyBorder="1" applyAlignment="1">
      <alignment horizontal="right" vertical="center" indent="1"/>
    </xf>
    <xf numFmtId="183" fontId="10" fillId="4" borderId="22" xfId="0" applyNumberFormat="1" applyFont="1" applyFill="1" applyBorder="1" applyAlignment="1">
      <alignment horizontal="right" vertical="center" indent="1"/>
    </xf>
    <xf numFmtId="183" fontId="10" fillId="4" borderId="21" xfId="0" applyNumberFormat="1" applyFont="1" applyFill="1" applyBorder="1" applyAlignment="1">
      <alignment horizontal="right" vertical="center" indent="1"/>
    </xf>
    <xf numFmtId="183" fontId="10" fillId="4" borderId="20" xfId="0" applyNumberFormat="1" applyFont="1" applyFill="1" applyBorder="1" applyAlignment="1">
      <alignment horizontal="right" vertical="center" indent="1"/>
    </xf>
    <xf numFmtId="183" fontId="10" fillId="4" borderId="11" xfId="0" applyNumberFormat="1" applyFont="1" applyFill="1" applyBorder="1" applyAlignment="1">
      <alignment horizontal="right" vertical="center" indent="1"/>
    </xf>
    <xf numFmtId="183" fontId="10" fillId="4" borderId="13" xfId="0" applyNumberFormat="1" applyFont="1" applyFill="1" applyBorder="1" applyAlignment="1">
      <alignment horizontal="right" vertical="center" indent="1"/>
    </xf>
    <xf numFmtId="183" fontId="10" fillId="4" borderId="23" xfId="0" applyNumberFormat="1" applyFont="1" applyFill="1" applyBorder="1" applyAlignment="1">
      <alignment horizontal="right" vertical="center" indent="1"/>
    </xf>
    <xf numFmtId="183" fontId="10" fillId="4" borderId="12" xfId="0" applyNumberFormat="1" applyFont="1" applyFill="1" applyBorder="1" applyAlignment="1">
      <alignment horizontal="right" vertical="center" indent="1"/>
    </xf>
    <xf numFmtId="183" fontId="10" fillId="4" borderId="10" xfId="0" applyNumberFormat="1" applyFont="1" applyFill="1" applyBorder="1" applyAlignment="1">
      <alignment horizontal="right" vertical="center" indent="1"/>
    </xf>
    <xf numFmtId="183" fontId="10" fillId="4" borderId="16" xfId="0" applyNumberFormat="1" applyFont="1" applyFill="1" applyBorder="1" applyAlignment="1">
      <alignment horizontal="right" vertical="center" indent="1"/>
    </xf>
    <xf numFmtId="183" fontId="10" fillId="4" borderId="18" xfId="0" applyNumberFormat="1" applyFont="1" applyFill="1" applyBorder="1" applyAlignment="1">
      <alignment horizontal="right" vertical="center" indent="1"/>
    </xf>
    <xf numFmtId="183" fontId="10" fillId="4" borderId="17" xfId="0" applyNumberFormat="1" applyFont="1" applyFill="1" applyBorder="1" applyAlignment="1">
      <alignment horizontal="right" vertical="center" indent="1"/>
    </xf>
    <xf numFmtId="183" fontId="10" fillId="4" borderId="1" xfId="0" applyNumberFormat="1" applyFont="1" applyFill="1" applyBorder="1" applyAlignment="1">
      <alignment horizontal="right" vertical="center" indent="1"/>
    </xf>
    <xf numFmtId="181" fontId="10" fillId="4" borderId="12" xfId="0" applyNumberFormat="1" applyFont="1" applyFill="1" applyBorder="1" applyAlignment="1">
      <alignment horizontal="center" vertical="center"/>
    </xf>
    <xf numFmtId="181" fontId="10" fillId="4" borderId="11" xfId="0" applyNumberFormat="1" applyFont="1" applyFill="1" applyBorder="1" applyAlignment="1">
      <alignment horizontal="center" vertical="center"/>
    </xf>
    <xf numFmtId="181" fontId="10" fillId="4" borderId="10" xfId="0" applyNumberFormat="1" applyFont="1" applyFill="1" applyBorder="1" applyAlignment="1">
      <alignment horizontal="center" vertical="center"/>
    </xf>
    <xf numFmtId="181" fontId="10" fillId="4" borderId="7" xfId="0" applyNumberFormat="1" applyFont="1" applyFill="1" applyBorder="1" applyAlignment="1">
      <alignment horizontal="center" vertical="center"/>
    </xf>
    <xf numFmtId="181" fontId="10" fillId="4" borderId="0" xfId="0" applyNumberFormat="1" applyFont="1" applyFill="1" applyAlignment="1">
      <alignment horizontal="center" vertical="center"/>
    </xf>
    <xf numFmtId="181" fontId="10" fillId="4" borderId="6" xfId="0" applyNumberFormat="1" applyFont="1" applyFill="1" applyBorder="1" applyAlignment="1">
      <alignment horizontal="center" vertical="center"/>
    </xf>
    <xf numFmtId="181" fontId="10" fillId="4" borderId="3" xfId="0" applyNumberFormat="1" applyFont="1" applyFill="1" applyBorder="1" applyAlignment="1">
      <alignment horizontal="center" vertical="center"/>
    </xf>
    <xf numFmtId="181" fontId="10" fillId="4" borderId="2" xfId="0" applyNumberFormat="1" applyFont="1" applyFill="1" applyBorder="1" applyAlignment="1">
      <alignment horizontal="center" vertical="center"/>
    </xf>
    <xf numFmtId="181" fontId="10" fillId="4" borderId="1" xfId="0" applyNumberFormat="1" applyFont="1" applyFill="1" applyBorder="1" applyAlignment="1">
      <alignment horizontal="center" vertical="center"/>
    </xf>
    <xf numFmtId="0" fontId="15" fillId="4" borderId="12" xfId="0" applyFont="1" applyFill="1" applyBorder="1" applyAlignment="1">
      <alignment horizontal="left" vertical="center" indent="2"/>
    </xf>
    <xf numFmtId="0" fontId="15" fillId="4" borderId="11" xfId="0" applyFont="1" applyFill="1" applyBorder="1" applyAlignment="1">
      <alignment horizontal="left" vertical="center" indent="2"/>
    </xf>
    <xf numFmtId="0" fontId="15" fillId="4" borderId="10" xfId="0" applyFont="1" applyFill="1" applyBorder="1" applyAlignment="1">
      <alignment horizontal="left" vertical="center" indent="2"/>
    </xf>
    <xf numFmtId="0" fontId="15" fillId="4" borderId="7" xfId="0" applyFont="1" applyFill="1" applyBorder="1" applyAlignment="1">
      <alignment horizontal="left" vertical="center" indent="2"/>
    </xf>
    <xf numFmtId="0" fontId="15" fillId="4" borderId="0" xfId="0" applyFont="1" applyFill="1" applyAlignment="1">
      <alignment horizontal="left" vertical="center" indent="2"/>
    </xf>
    <xf numFmtId="0" fontId="15" fillId="4" borderId="6" xfId="0" applyFont="1" applyFill="1" applyBorder="1" applyAlignment="1">
      <alignment horizontal="left" vertical="center" indent="2"/>
    </xf>
    <xf numFmtId="0" fontId="15" fillId="4" borderId="22" xfId="0" applyFont="1" applyFill="1" applyBorder="1" applyAlignment="1">
      <alignment horizontal="left" vertical="center" indent="2"/>
    </xf>
    <xf numFmtId="0" fontId="15" fillId="4" borderId="21" xfId="0" applyFont="1" applyFill="1" applyBorder="1" applyAlignment="1">
      <alignment horizontal="left" vertical="center" indent="2"/>
    </xf>
    <xf numFmtId="0" fontId="15" fillId="4" borderId="20" xfId="0" applyFont="1" applyFill="1" applyBorder="1" applyAlignment="1">
      <alignment horizontal="left" vertical="center" indent="2"/>
    </xf>
    <xf numFmtId="0" fontId="16" fillId="4" borderId="12" xfId="0" applyFont="1" applyFill="1" applyBorder="1" applyAlignment="1">
      <alignment horizontal="center" vertical="center" wrapText="1" shrinkToFit="1"/>
    </xf>
    <xf numFmtId="0" fontId="16" fillId="4" borderId="11" xfId="0" applyFont="1" applyFill="1" applyBorder="1" applyAlignment="1">
      <alignment horizontal="center" vertical="center" wrapText="1" shrinkToFit="1"/>
    </xf>
    <xf numFmtId="0" fontId="16" fillId="4" borderId="7" xfId="0" applyFont="1" applyFill="1" applyBorder="1" applyAlignment="1">
      <alignment horizontal="center" vertical="center" wrapText="1" shrinkToFit="1"/>
    </xf>
    <xf numFmtId="0" fontId="16" fillId="4" borderId="0" xfId="0" applyFont="1" applyFill="1" applyAlignment="1">
      <alignment horizontal="center" vertical="center" wrapText="1" shrinkToFit="1"/>
    </xf>
    <xf numFmtId="0" fontId="16" fillId="4" borderId="22" xfId="0" applyFont="1" applyFill="1" applyBorder="1" applyAlignment="1">
      <alignment horizontal="center" vertical="center" wrapText="1" shrinkToFit="1"/>
    </xf>
    <xf numFmtId="0" fontId="16" fillId="4" borderId="21" xfId="0" applyFont="1" applyFill="1" applyBorder="1" applyAlignment="1">
      <alignment horizontal="center" vertical="center" wrapText="1" shrinkToFit="1"/>
    </xf>
    <xf numFmtId="179" fontId="15" fillId="4" borderId="17" xfId="0" applyNumberFormat="1" applyFont="1" applyFill="1" applyBorder="1" applyAlignment="1">
      <alignment horizontal="left" vertical="center" wrapText="1" indent="2" shrinkToFit="1"/>
    </xf>
    <xf numFmtId="179" fontId="15" fillId="4" borderId="16" xfId="0" applyNumberFormat="1" applyFont="1" applyFill="1" applyBorder="1" applyAlignment="1">
      <alignment horizontal="left" vertical="center" wrapText="1" indent="2" shrinkToFit="1"/>
    </xf>
    <xf numFmtId="179" fontId="15" fillId="4" borderId="15" xfId="0" applyNumberFormat="1" applyFont="1" applyFill="1" applyBorder="1" applyAlignment="1">
      <alignment horizontal="left" vertical="center" wrapText="1" indent="2" shrinkToFit="1"/>
    </xf>
    <xf numFmtId="179" fontId="15" fillId="4" borderId="7" xfId="0" applyNumberFormat="1" applyFont="1" applyFill="1" applyBorder="1" applyAlignment="1">
      <alignment horizontal="left" vertical="center" wrapText="1" indent="2" shrinkToFit="1"/>
    </xf>
    <xf numFmtId="179" fontId="15" fillId="4" borderId="0" xfId="0" applyNumberFormat="1" applyFont="1" applyFill="1" applyAlignment="1">
      <alignment horizontal="left" vertical="center" wrapText="1" indent="2" shrinkToFit="1"/>
    </xf>
    <xf numFmtId="179" fontId="15" fillId="4" borderId="6" xfId="0" applyNumberFormat="1" applyFont="1" applyFill="1" applyBorder="1" applyAlignment="1">
      <alignment horizontal="left" vertical="center" wrapText="1" indent="2" shrinkToFit="1"/>
    </xf>
    <xf numFmtId="179" fontId="15" fillId="4" borderId="22" xfId="0" applyNumberFormat="1" applyFont="1" applyFill="1" applyBorder="1" applyAlignment="1">
      <alignment horizontal="left" vertical="center" wrapText="1" indent="2" shrinkToFit="1"/>
    </xf>
    <xf numFmtId="179" fontId="15" fillId="4" borderId="21" xfId="0" applyNumberFormat="1" applyFont="1" applyFill="1" applyBorder="1" applyAlignment="1">
      <alignment horizontal="left" vertical="center" wrapText="1" indent="2" shrinkToFit="1"/>
    </xf>
    <xf numFmtId="179" fontId="15" fillId="4" borderId="20" xfId="0" applyNumberFormat="1" applyFont="1" applyFill="1" applyBorder="1" applyAlignment="1">
      <alignment horizontal="left" vertical="center" wrapText="1" indent="2" shrinkToFit="1"/>
    </xf>
    <xf numFmtId="0" fontId="9" fillId="0" borderId="17" xfId="0" applyFont="1" applyBorder="1" applyAlignment="1">
      <alignment horizontal="center" vertical="center"/>
    </xf>
    <xf numFmtId="0" fontId="9" fillId="0" borderId="16" xfId="0" applyFont="1" applyBorder="1" applyAlignment="1">
      <alignment horizontal="center" vertical="center"/>
    </xf>
    <xf numFmtId="0" fontId="9" fillId="0" borderId="18"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9" fillId="0" borderId="22" xfId="0" applyFont="1" applyBorder="1" applyAlignment="1">
      <alignment horizontal="center" vertical="center"/>
    </xf>
    <xf numFmtId="0" fontId="9" fillId="0" borderId="21" xfId="0" applyFont="1" applyBorder="1" applyAlignment="1">
      <alignment horizontal="center" vertical="center"/>
    </xf>
    <xf numFmtId="0" fontId="9" fillId="0" borderId="23" xfId="0" applyFont="1" applyBorder="1" applyAlignment="1">
      <alignment horizontal="center" vertical="center"/>
    </xf>
    <xf numFmtId="0" fontId="13" fillId="0" borderId="19" xfId="0" applyFont="1" applyBorder="1" applyAlignment="1">
      <alignment horizontal="distributed" vertical="center" indent="1" shrinkToFit="1"/>
    </xf>
    <xf numFmtId="0" fontId="13" fillId="0" borderId="16" xfId="0" applyFont="1" applyBorder="1" applyAlignment="1">
      <alignment horizontal="distributed" vertical="center" indent="1" shrinkToFit="1"/>
    </xf>
    <xf numFmtId="0" fontId="13" fillId="0" borderId="18" xfId="0" applyFont="1" applyBorder="1" applyAlignment="1">
      <alignment horizontal="distributed" vertical="center" indent="1" shrinkToFit="1"/>
    </xf>
    <xf numFmtId="0" fontId="13" fillId="0" borderId="9" xfId="0" applyFont="1" applyBorder="1" applyAlignment="1">
      <alignment horizontal="distributed" vertical="center" indent="1" shrinkToFit="1"/>
    </xf>
    <xf numFmtId="0" fontId="13" fillId="0" borderId="0" xfId="0" applyFont="1" applyAlignment="1">
      <alignment horizontal="distributed" vertical="center" indent="1" shrinkToFit="1"/>
    </xf>
    <xf numFmtId="0" fontId="13" fillId="0" borderId="8" xfId="0" applyFont="1" applyBorder="1" applyAlignment="1">
      <alignment horizontal="distributed" vertical="center" indent="1" shrinkToFit="1"/>
    </xf>
    <xf numFmtId="0" fontId="13" fillId="0" borderId="5" xfId="0" applyFont="1" applyBorder="1" applyAlignment="1">
      <alignment horizontal="distributed" vertical="center" indent="1" shrinkToFit="1"/>
    </xf>
    <xf numFmtId="0" fontId="13" fillId="0" borderId="2" xfId="0" applyFont="1" applyBorder="1" applyAlignment="1">
      <alignment horizontal="distributed" vertical="center" indent="1" shrinkToFit="1"/>
    </xf>
    <xf numFmtId="0" fontId="13" fillId="0" borderId="4" xfId="0" applyFont="1" applyBorder="1" applyAlignment="1">
      <alignment horizontal="distributed" vertical="center" indent="1" shrinkToFit="1"/>
    </xf>
    <xf numFmtId="0" fontId="17" fillId="4" borderId="17" xfId="0" applyFont="1" applyFill="1" applyBorder="1" applyAlignment="1">
      <alignment horizontal="left" vertical="center" indent="2"/>
    </xf>
    <xf numFmtId="0" fontId="17" fillId="4" borderId="16" xfId="0" applyFont="1" applyFill="1" applyBorder="1" applyAlignment="1">
      <alignment horizontal="left" vertical="center" indent="2"/>
    </xf>
    <xf numFmtId="0" fontId="17" fillId="4" borderId="15" xfId="0" applyFont="1" applyFill="1" applyBorder="1" applyAlignment="1">
      <alignment horizontal="left" vertical="center" indent="2"/>
    </xf>
    <xf numFmtId="0" fontId="17" fillId="4" borderId="7" xfId="0" applyFont="1" applyFill="1" applyBorder="1" applyAlignment="1">
      <alignment horizontal="left" vertical="center" indent="2"/>
    </xf>
    <xf numFmtId="0" fontId="17" fillId="4" borderId="0" xfId="0" applyFont="1" applyFill="1" applyAlignment="1">
      <alignment horizontal="left" vertical="center" indent="2"/>
    </xf>
    <xf numFmtId="0" fontId="17" fillId="4" borderId="6" xfId="0" applyFont="1" applyFill="1" applyBorder="1" applyAlignment="1">
      <alignment horizontal="left" vertical="center" indent="2"/>
    </xf>
    <xf numFmtId="0" fontId="17" fillId="4" borderId="3" xfId="0" applyFont="1" applyFill="1" applyBorder="1" applyAlignment="1">
      <alignment horizontal="left" vertical="center" indent="2"/>
    </xf>
    <xf numFmtId="0" fontId="17" fillId="4" borderId="2" xfId="0" applyFont="1" applyFill="1" applyBorder="1" applyAlignment="1">
      <alignment horizontal="left" vertical="center" indent="2"/>
    </xf>
    <xf numFmtId="0" fontId="17" fillId="4" borderId="1" xfId="0" applyFont="1" applyFill="1" applyBorder="1" applyAlignment="1">
      <alignment horizontal="left" vertical="center" indent="2"/>
    </xf>
    <xf numFmtId="0" fontId="15" fillId="4" borderId="17" xfId="0" applyFont="1" applyFill="1" applyBorder="1" applyAlignment="1">
      <alignment horizontal="left" vertical="center" indent="2"/>
    </xf>
    <xf numFmtId="0" fontId="15" fillId="4" borderId="16" xfId="0" applyFont="1" applyFill="1" applyBorder="1" applyAlignment="1">
      <alignment horizontal="left" vertical="center" indent="2"/>
    </xf>
    <xf numFmtId="0" fontId="15" fillId="4" borderId="15" xfId="0" applyFont="1" applyFill="1" applyBorder="1" applyAlignment="1">
      <alignment horizontal="left" vertical="center" indent="2"/>
    </xf>
    <xf numFmtId="49" fontId="15" fillId="4" borderId="11" xfId="0" applyNumberFormat="1" applyFont="1" applyFill="1" applyBorder="1" applyAlignment="1">
      <alignment horizontal="center" vertical="center" wrapText="1" shrinkToFit="1"/>
    </xf>
    <xf numFmtId="49" fontId="15" fillId="4" borderId="13" xfId="0" applyNumberFormat="1" applyFont="1" applyFill="1" applyBorder="1" applyAlignment="1">
      <alignment horizontal="center" vertical="center" wrapText="1" shrinkToFit="1"/>
    </xf>
    <xf numFmtId="49" fontId="15" fillId="4" borderId="0" xfId="0" applyNumberFormat="1" applyFont="1" applyFill="1" applyAlignment="1">
      <alignment horizontal="center" vertical="center" wrapText="1" shrinkToFit="1"/>
    </xf>
    <xf numFmtId="49" fontId="15" fillId="4" borderId="8" xfId="0" applyNumberFormat="1" applyFont="1" applyFill="1" applyBorder="1" applyAlignment="1">
      <alignment horizontal="center" vertical="center" wrapText="1" shrinkToFit="1"/>
    </xf>
    <xf numFmtId="49" fontId="15" fillId="4" borderId="21" xfId="0" applyNumberFormat="1" applyFont="1" applyFill="1" applyBorder="1" applyAlignment="1">
      <alignment horizontal="center" vertical="center" wrapText="1" shrinkToFit="1"/>
    </xf>
    <xf numFmtId="49" fontId="15" fillId="4" borderId="23" xfId="0" applyNumberFormat="1" applyFont="1" applyFill="1" applyBorder="1" applyAlignment="1">
      <alignment horizontal="center" vertical="center" wrapText="1" shrinkToFit="1"/>
    </xf>
    <xf numFmtId="178" fontId="23" fillId="0" borderId="13" xfId="0" applyNumberFormat="1" applyFont="1" applyBorder="1" applyAlignment="1">
      <alignment horizontal="center" vertical="center" shrinkToFit="1"/>
    </xf>
    <xf numFmtId="178" fontId="23" fillId="0" borderId="8" xfId="0" applyNumberFormat="1" applyFont="1" applyBorder="1" applyAlignment="1">
      <alignment horizontal="center" vertical="center" shrinkToFit="1"/>
    </xf>
    <xf numFmtId="178" fontId="23" fillId="0" borderId="23" xfId="0" applyNumberFormat="1" applyFont="1" applyBorder="1" applyAlignment="1">
      <alignment horizontal="center" vertical="center" shrinkToFit="1"/>
    </xf>
    <xf numFmtId="178" fontId="15" fillId="4" borderId="11" xfId="0" applyNumberFormat="1" applyFont="1" applyFill="1" applyBorder="1" applyAlignment="1">
      <alignment horizontal="center" vertical="center" wrapText="1" shrinkToFit="1"/>
    </xf>
    <xf numFmtId="178" fontId="15" fillId="4" borderId="13" xfId="0" applyNumberFormat="1" applyFont="1" applyFill="1" applyBorder="1" applyAlignment="1">
      <alignment horizontal="center" vertical="center" wrapText="1" shrinkToFit="1"/>
    </xf>
    <xf numFmtId="178" fontId="15" fillId="4" borderId="0" xfId="0" applyNumberFormat="1" applyFont="1" applyFill="1" applyAlignment="1">
      <alignment horizontal="center" vertical="center" wrapText="1" shrinkToFit="1"/>
    </xf>
    <xf numFmtId="178" fontId="15" fillId="4" borderId="8" xfId="0" applyNumberFormat="1" applyFont="1" applyFill="1" applyBorder="1" applyAlignment="1">
      <alignment horizontal="center" vertical="center" wrapText="1" shrinkToFit="1"/>
    </xf>
    <xf numFmtId="178" fontId="15" fillId="4" borderId="21" xfId="0" applyNumberFormat="1" applyFont="1" applyFill="1" applyBorder="1" applyAlignment="1">
      <alignment horizontal="center" vertical="center" wrapText="1" shrinkToFit="1"/>
    </xf>
    <xf numFmtId="178" fontId="15" fillId="4" borderId="23" xfId="0" applyNumberFormat="1" applyFont="1" applyFill="1" applyBorder="1" applyAlignment="1">
      <alignment horizontal="center" vertical="center" wrapText="1" shrinkToFit="1"/>
    </xf>
    <xf numFmtId="0" fontId="14" fillId="2" borderId="6"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2"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0" fillId="2" borderId="17"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0" xfId="0" applyFont="1" applyFill="1" applyAlignment="1">
      <alignment horizontal="center" vertical="center"/>
    </xf>
    <xf numFmtId="0" fontId="10" fillId="2" borderId="6"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0" xfId="0" applyFont="1" applyFill="1" applyBorder="1" applyAlignment="1">
      <alignment horizontal="center" vertical="center"/>
    </xf>
    <xf numFmtId="0" fontId="10" fillId="4" borderId="40" xfId="0" applyFont="1" applyFill="1" applyBorder="1" applyAlignment="1">
      <alignment horizontal="center" vertical="center"/>
    </xf>
    <xf numFmtId="0" fontId="10" fillId="4" borderId="20" xfId="0" applyFont="1" applyFill="1" applyBorder="1" applyAlignment="1">
      <alignment horizontal="center" vertical="center"/>
    </xf>
    <xf numFmtId="0" fontId="13" fillId="6" borderId="15" xfId="0" applyFont="1" applyFill="1" applyBorder="1" applyAlignment="1">
      <alignment horizontal="center" vertical="center" shrinkToFit="1"/>
    </xf>
    <xf numFmtId="0" fontId="13" fillId="6" borderId="41" xfId="0" applyFont="1" applyFill="1" applyBorder="1" applyAlignment="1">
      <alignment horizontal="center" vertical="center" shrinkToFit="1"/>
    </xf>
    <xf numFmtId="38" fontId="10" fillId="3" borderId="19" xfId="1" applyFont="1" applyFill="1" applyBorder="1" applyAlignment="1">
      <alignment horizontal="right" vertical="center" indent="1"/>
    </xf>
    <xf numFmtId="38" fontId="10" fillId="3" borderId="9" xfId="1" applyFont="1" applyFill="1" applyBorder="1" applyAlignment="1">
      <alignment horizontal="right" vertical="center" indent="1"/>
    </xf>
    <xf numFmtId="38" fontId="10" fillId="3" borderId="24" xfId="1" applyFont="1" applyFill="1" applyBorder="1" applyAlignment="1">
      <alignment horizontal="right" vertical="center" indent="1"/>
    </xf>
    <xf numFmtId="0" fontId="13" fillId="6" borderId="10" xfId="0" applyFont="1" applyFill="1" applyBorder="1" applyAlignment="1">
      <alignment horizontal="center" vertical="center" shrinkToFit="1"/>
    </xf>
    <xf numFmtId="38" fontId="10" fillId="3" borderId="14" xfId="1" applyFont="1" applyFill="1" applyBorder="1" applyAlignment="1">
      <alignment horizontal="right" vertical="center" indent="1"/>
    </xf>
    <xf numFmtId="38" fontId="10" fillId="3" borderId="11" xfId="1" applyFont="1" applyFill="1" applyBorder="1" applyAlignment="1">
      <alignment horizontal="right" vertical="center" indent="1"/>
    </xf>
    <xf numFmtId="38" fontId="10" fillId="3" borderId="13" xfId="1" applyFont="1" applyFill="1" applyBorder="1" applyAlignment="1">
      <alignment horizontal="right" vertical="center" indent="1"/>
    </xf>
    <xf numFmtId="38" fontId="10" fillId="3" borderId="12" xfId="1" applyFont="1" applyFill="1" applyBorder="1" applyAlignment="1">
      <alignment horizontal="right" vertical="center" indent="1"/>
    </xf>
    <xf numFmtId="38" fontId="10" fillId="3" borderId="5" xfId="1" applyFont="1" applyFill="1" applyBorder="1" applyAlignment="1">
      <alignment horizontal="right" vertical="center" indent="1"/>
    </xf>
    <xf numFmtId="0" fontId="10" fillId="4" borderId="3"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1" xfId="0" applyFont="1" applyFill="1" applyBorder="1" applyAlignment="1">
      <alignment horizontal="center" vertical="center"/>
    </xf>
    <xf numFmtId="38" fontId="10" fillId="4" borderId="11" xfId="0" applyNumberFormat="1" applyFont="1" applyFill="1" applyBorder="1" applyAlignment="1">
      <alignment horizontal="right" vertical="center" indent="1"/>
    </xf>
    <xf numFmtId="38" fontId="10" fillId="4" borderId="13" xfId="0" applyNumberFormat="1" applyFont="1" applyFill="1" applyBorder="1" applyAlignment="1">
      <alignment horizontal="right" vertical="center" indent="1"/>
    </xf>
    <xf numFmtId="38" fontId="10" fillId="4" borderId="7" xfId="0" applyNumberFormat="1" applyFont="1" applyFill="1" applyBorder="1" applyAlignment="1">
      <alignment horizontal="right" vertical="center" indent="1"/>
    </xf>
    <xf numFmtId="38" fontId="10" fillId="4" borderId="0" xfId="0" applyNumberFormat="1" applyFont="1" applyFill="1" applyAlignment="1">
      <alignment horizontal="right" vertical="center" indent="1"/>
    </xf>
    <xf numFmtId="38" fontId="10" fillId="4" borderId="8" xfId="0" applyNumberFormat="1" applyFont="1" applyFill="1" applyBorder="1" applyAlignment="1">
      <alignment horizontal="right" vertical="center" indent="1"/>
    </xf>
    <xf numFmtId="38" fontId="10" fillId="4" borderId="3" xfId="0" applyNumberFormat="1" applyFont="1" applyFill="1" applyBorder="1" applyAlignment="1">
      <alignment horizontal="right" vertical="center" indent="1"/>
    </xf>
    <xf numFmtId="38" fontId="10" fillId="4" borderId="2" xfId="0" applyNumberFormat="1" applyFont="1" applyFill="1" applyBorder="1" applyAlignment="1">
      <alignment horizontal="right" vertical="center" indent="1"/>
    </xf>
    <xf numFmtId="38" fontId="10" fillId="4" borderId="4" xfId="0" applyNumberFormat="1" applyFont="1" applyFill="1" applyBorder="1" applyAlignment="1">
      <alignment horizontal="right" vertical="center" indent="1"/>
    </xf>
    <xf numFmtId="180" fontId="13" fillId="4" borderId="12" xfId="0" applyNumberFormat="1" applyFont="1" applyFill="1" applyBorder="1" applyAlignment="1">
      <alignment horizontal="center" vertical="center"/>
    </xf>
    <xf numFmtId="180" fontId="13" fillId="4" borderId="11" xfId="0" applyNumberFormat="1" applyFont="1" applyFill="1" applyBorder="1" applyAlignment="1">
      <alignment horizontal="center" vertical="center"/>
    </xf>
    <xf numFmtId="180" fontId="13" fillId="4" borderId="10" xfId="0" applyNumberFormat="1" applyFont="1" applyFill="1" applyBorder="1" applyAlignment="1">
      <alignment horizontal="center" vertical="center"/>
    </xf>
    <xf numFmtId="0" fontId="8" fillId="3" borderId="0" xfId="0" applyFont="1" applyFill="1" applyAlignment="1">
      <alignment horizontal="left" vertical="center"/>
    </xf>
    <xf numFmtId="38" fontId="10" fillId="4" borderId="12" xfId="1" applyFont="1" applyFill="1" applyBorder="1" applyAlignment="1">
      <alignment horizontal="right" vertical="center" indent="1"/>
    </xf>
    <xf numFmtId="38" fontId="10" fillId="4" borderId="11" xfId="1" applyFont="1" applyFill="1" applyBorder="1" applyAlignment="1">
      <alignment horizontal="right" vertical="center" indent="1"/>
    </xf>
    <xf numFmtId="38" fontId="10" fillId="4" borderId="13" xfId="1" applyFont="1" applyFill="1" applyBorder="1" applyAlignment="1">
      <alignment horizontal="right" vertical="center" indent="1"/>
    </xf>
  </cellXfs>
  <cellStyles count="5">
    <cellStyle name="パーセント" xfId="2" builtinId="5"/>
    <cellStyle name="桁区切り" xfId="1" builtinId="6"/>
    <cellStyle name="通貨 2" xfId="3" xr:uid="{3591E98A-E455-478F-BA9B-98EA8751A027}"/>
    <cellStyle name="標準" xfId="0" builtinId="0"/>
    <cellStyle name="標準 2" xfId="4" xr:uid="{AF78D8B7-1F46-43F0-92B8-75E07C31A367}"/>
  </cellStyles>
  <dxfs count="1">
    <dxf>
      <fill>
        <patternFill>
          <bgColor rgb="FFFFFF00"/>
        </patternFill>
      </fill>
    </dxf>
  </dxfs>
  <tableStyles count="0" defaultTableStyle="TableStyleMedium2" defaultPivotStyle="PivotStyleLight16"/>
  <colors>
    <mruColors>
      <color rgb="FFFFFF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M$12" lockText="1" noThreeD="1"/>
</file>

<file path=xl/ctrlProps/ctrlProp3.xml><?xml version="1.0" encoding="utf-8"?>
<formControlPr xmlns="http://schemas.microsoft.com/office/spreadsheetml/2009/9/main" objectType="CheckBox" fmlaLink="請求書!$CM$12" lockText="1" noThreeD="1"/>
</file>

<file path=xl/drawings/drawing1.xml><?xml version="1.0" encoding="utf-8"?>
<xdr:wsDr xmlns:xdr="http://schemas.openxmlformats.org/drawingml/2006/spreadsheetDrawing" xmlns:a="http://schemas.openxmlformats.org/drawingml/2006/main">
  <xdr:twoCellAnchor>
    <xdr:from>
      <xdr:col>3</xdr:col>
      <xdr:colOff>106680</xdr:colOff>
      <xdr:row>72</xdr:row>
      <xdr:rowOff>0</xdr:rowOff>
    </xdr:from>
    <xdr:to>
      <xdr:col>22</xdr:col>
      <xdr:colOff>106680</xdr:colOff>
      <xdr:row>74</xdr:row>
      <xdr:rowOff>121920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021080" y="8943975"/>
          <a:ext cx="2171700" cy="36957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14</xdr:row>
      <xdr:rowOff>19049</xdr:rowOff>
    </xdr:from>
    <xdr:to>
      <xdr:col>86</xdr:col>
      <xdr:colOff>9525</xdr:colOff>
      <xdr:row>20</xdr:row>
      <xdr:rowOff>0</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1028700" y="1800224"/>
          <a:ext cx="8677275" cy="72390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11</xdr:row>
      <xdr:rowOff>9525</xdr:rowOff>
    </xdr:from>
    <xdr:to>
      <xdr:col>44</xdr:col>
      <xdr:colOff>9525</xdr:colOff>
      <xdr:row>14</xdr:row>
      <xdr:rowOff>19050</xdr:rowOff>
    </xdr:to>
    <xdr:sp macro="" textlink="">
      <xdr:nvSpPr>
        <xdr:cNvPr id="8" name="四角形: 角を丸くする 7">
          <a:extLst>
            <a:ext uri="{FF2B5EF4-FFF2-40B4-BE49-F238E27FC236}">
              <a16:creationId xmlns:a16="http://schemas.microsoft.com/office/drawing/2014/main" id="{00000000-0008-0000-0000-000008000000}"/>
            </a:ext>
          </a:extLst>
        </xdr:cNvPr>
        <xdr:cNvSpPr/>
      </xdr:nvSpPr>
      <xdr:spPr>
        <a:xfrm>
          <a:off x="1028700" y="1419225"/>
          <a:ext cx="4581525" cy="3810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xdr:colOff>
      <xdr:row>11</xdr:row>
      <xdr:rowOff>9525</xdr:rowOff>
    </xdr:from>
    <xdr:to>
      <xdr:col>86</xdr:col>
      <xdr:colOff>0</xdr:colOff>
      <xdr:row>14</xdr:row>
      <xdr:rowOff>9525</xdr:rowOff>
    </xdr:to>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a:xfrm>
          <a:off x="5600701" y="1419225"/>
          <a:ext cx="4095749" cy="37147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xdr:colOff>
      <xdr:row>20</xdr:row>
      <xdr:rowOff>0</xdr:rowOff>
    </xdr:from>
    <xdr:to>
      <xdr:col>44</xdr:col>
      <xdr:colOff>1</xdr:colOff>
      <xdr:row>23</xdr:row>
      <xdr:rowOff>0</xdr:rowOff>
    </xdr:to>
    <xdr:sp macro="" textlink="">
      <xdr:nvSpPr>
        <xdr:cNvPr id="10" name="四角形: 角を丸くする 9">
          <a:extLst>
            <a:ext uri="{FF2B5EF4-FFF2-40B4-BE49-F238E27FC236}">
              <a16:creationId xmlns:a16="http://schemas.microsoft.com/office/drawing/2014/main" id="{00000000-0008-0000-0000-00000A000000}"/>
            </a:ext>
          </a:extLst>
        </xdr:cNvPr>
        <xdr:cNvSpPr/>
      </xdr:nvSpPr>
      <xdr:spPr>
        <a:xfrm>
          <a:off x="1028701" y="2524125"/>
          <a:ext cx="4572000" cy="37147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30</xdr:row>
      <xdr:rowOff>123824</xdr:rowOff>
    </xdr:from>
    <xdr:to>
      <xdr:col>65</xdr:col>
      <xdr:colOff>9525</xdr:colOff>
      <xdr:row>62</xdr:row>
      <xdr:rowOff>114299</xdr:rowOff>
    </xdr:to>
    <xdr:sp macro="" textlink="">
      <xdr:nvSpPr>
        <xdr:cNvPr id="11" name="四角形: 角を丸くする 10">
          <a:extLst>
            <a:ext uri="{FF2B5EF4-FFF2-40B4-BE49-F238E27FC236}">
              <a16:creationId xmlns:a16="http://schemas.microsoft.com/office/drawing/2014/main" id="{00000000-0008-0000-0000-00000B000000}"/>
            </a:ext>
          </a:extLst>
        </xdr:cNvPr>
        <xdr:cNvSpPr/>
      </xdr:nvSpPr>
      <xdr:spPr>
        <a:xfrm>
          <a:off x="3200400" y="3876674"/>
          <a:ext cx="4505325" cy="395287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0</xdr:colOff>
      <xdr:row>6</xdr:row>
      <xdr:rowOff>0</xdr:rowOff>
    </xdr:from>
    <xdr:to>
      <xdr:col>86</xdr:col>
      <xdr:colOff>9525</xdr:colOff>
      <xdr:row>10</xdr:row>
      <xdr:rowOff>0</xdr:rowOff>
    </xdr:to>
    <xdr:sp macro="" textlink="">
      <xdr:nvSpPr>
        <xdr:cNvPr id="12" name="四角形: 角を丸くする 11">
          <a:extLst>
            <a:ext uri="{FF2B5EF4-FFF2-40B4-BE49-F238E27FC236}">
              <a16:creationId xmlns:a16="http://schemas.microsoft.com/office/drawing/2014/main" id="{00000000-0008-0000-0000-00000C000000}"/>
            </a:ext>
          </a:extLst>
        </xdr:cNvPr>
        <xdr:cNvSpPr/>
      </xdr:nvSpPr>
      <xdr:spPr>
        <a:xfrm>
          <a:off x="8458200" y="790575"/>
          <a:ext cx="1247775" cy="4953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76200</xdr:colOff>
      <xdr:row>11</xdr:row>
      <xdr:rowOff>47625</xdr:rowOff>
    </xdr:from>
    <xdr:to>
      <xdr:col>20</xdr:col>
      <xdr:colOff>76200</xdr:colOff>
      <xdr:row>14</xdr:row>
      <xdr:rowOff>47625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476500" y="1457325"/>
          <a:ext cx="4572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mn-lt"/>
            </a:rPr>
            <a:t>(1)</a:t>
          </a:r>
          <a:endParaRPr kumimoji="1" lang="ja-JP" altLang="en-US" sz="1100" b="1">
            <a:solidFill>
              <a:srgbClr val="FF0000"/>
            </a:solidFill>
            <a:latin typeface="+mn-lt"/>
          </a:endParaRPr>
        </a:p>
      </xdr:txBody>
    </xdr:sp>
    <xdr:clientData/>
  </xdr:twoCellAnchor>
  <xdr:twoCellAnchor>
    <xdr:from>
      <xdr:col>56</xdr:col>
      <xdr:colOff>57150</xdr:colOff>
      <xdr:row>11</xdr:row>
      <xdr:rowOff>47625</xdr:rowOff>
    </xdr:from>
    <xdr:to>
      <xdr:col>61</xdr:col>
      <xdr:colOff>38100</xdr:colOff>
      <xdr:row>14</xdr:row>
      <xdr:rowOff>47625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896100" y="1457325"/>
          <a:ext cx="4572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mn-lt"/>
            </a:rPr>
            <a:t>(2)</a:t>
          </a:r>
          <a:endParaRPr kumimoji="1" lang="ja-JP" altLang="en-US" sz="1100" b="1">
            <a:solidFill>
              <a:srgbClr val="FF0000"/>
            </a:solidFill>
            <a:latin typeface="+mn-lt"/>
          </a:endParaRPr>
        </a:p>
      </xdr:txBody>
    </xdr:sp>
    <xdr:clientData/>
  </xdr:twoCellAnchor>
  <xdr:twoCellAnchor>
    <xdr:from>
      <xdr:col>16</xdr:col>
      <xdr:colOff>85725</xdr:colOff>
      <xdr:row>14</xdr:row>
      <xdr:rowOff>38100</xdr:rowOff>
    </xdr:from>
    <xdr:to>
      <xdr:col>20</xdr:col>
      <xdr:colOff>85725</xdr:colOff>
      <xdr:row>17</xdr:row>
      <xdr:rowOff>38100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486025" y="1819275"/>
          <a:ext cx="4572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mn-lt"/>
            </a:rPr>
            <a:t>(3)</a:t>
          </a:r>
          <a:endParaRPr kumimoji="1" lang="ja-JP" altLang="en-US" sz="1100" b="1">
            <a:solidFill>
              <a:srgbClr val="FF0000"/>
            </a:solidFill>
            <a:latin typeface="+mn-lt"/>
          </a:endParaRPr>
        </a:p>
      </xdr:txBody>
    </xdr:sp>
    <xdr:clientData/>
  </xdr:twoCellAnchor>
  <xdr:twoCellAnchor>
    <xdr:from>
      <xdr:col>16</xdr:col>
      <xdr:colOff>85725</xdr:colOff>
      <xdr:row>17</xdr:row>
      <xdr:rowOff>38100</xdr:rowOff>
    </xdr:from>
    <xdr:to>
      <xdr:col>20</xdr:col>
      <xdr:colOff>85725</xdr:colOff>
      <xdr:row>20</xdr:row>
      <xdr:rowOff>38100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2486025" y="2190750"/>
          <a:ext cx="4572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mn-lt"/>
            </a:rPr>
            <a:t>(4)</a:t>
          </a:r>
          <a:endParaRPr kumimoji="1" lang="ja-JP" altLang="en-US" sz="1100" b="1">
            <a:solidFill>
              <a:srgbClr val="FF0000"/>
            </a:solidFill>
            <a:latin typeface="+mn-lt"/>
          </a:endParaRPr>
        </a:p>
      </xdr:txBody>
    </xdr:sp>
    <xdr:clientData/>
  </xdr:twoCellAnchor>
  <xdr:twoCellAnchor>
    <xdr:from>
      <xdr:col>16</xdr:col>
      <xdr:colOff>76200</xdr:colOff>
      <xdr:row>20</xdr:row>
      <xdr:rowOff>47625</xdr:rowOff>
    </xdr:from>
    <xdr:to>
      <xdr:col>20</xdr:col>
      <xdr:colOff>76200</xdr:colOff>
      <xdr:row>23</xdr:row>
      <xdr:rowOff>47625</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476500" y="2571750"/>
          <a:ext cx="4572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mn-lt"/>
            </a:rPr>
            <a:t>(5)</a:t>
          </a:r>
          <a:endParaRPr kumimoji="1" lang="ja-JP" altLang="en-US" sz="1100" b="1">
            <a:solidFill>
              <a:srgbClr val="FF0000"/>
            </a:solidFill>
            <a:latin typeface="+mn-lt"/>
          </a:endParaRPr>
        </a:p>
      </xdr:txBody>
    </xdr:sp>
    <xdr:clientData/>
  </xdr:twoCellAnchor>
  <xdr:twoCellAnchor>
    <xdr:from>
      <xdr:col>6</xdr:col>
      <xdr:colOff>9525</xdr:colOff>
      <xdr:row>30</xdr:row>
      <xdr:rowOff>104775</xdr:rowOff>
    </xdr:from>
    <xdr:to>
      <xdr:col>10</xdr:col>
      <xdr:colOff>9525</xdr:colOff>
      <xdr:row>33</xdr:row>
      <xdr:rowOff>104775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266825" y="3857625"/>
          <a:ext cx="4572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mn-lt"/>
            </a:rPr>
            <a:t>(7)</a:t>
          </a:r>
          <a:endParaRPr kumimoji="1" lang="ja-JP" altLang="en-US" sz="1100" b="1">
            <a:solidFill>
              <a:srgbClr val="FF0000"/>
            </a:solidFill>
            <a:latin typeface="+mn-lt"/>
          </a:endParaRPr>
        </a:p>
      </xdr:txBody>
    </xdr:sp>
    <xdr:clientData/>
  </xdr:twoCellAnchor>
  <xdr:twoCellAnchor>
    <xdr:from>
      <xdr:col>19</xdr:col>
      <xdr:colOff>9525</xdr:colOff>
      <xdr:row>30</xdr:row>
      <xdr:rowOff>85725</xdr:rowOff>
    </xdr:from>
    <xdr:to>
      <xdr:col>23</xdr:col>
      <xdr:colOff>9525</xdr:colOff>
      <xdr:row>33</xdr:row>
      <xdr:rowOff>85725</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2752725" y="3838575"/>
          <a:ext cx="4572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mn-lt"/>
            </a:rPr>
            <a:t>(8)</a:t>
          </a:r>
          <a:endParaRPr kumimoji="1" lang="ja-JP" altLang="en-US" sz="1100" b="1">
            <a:solidFill>
              <a:srgbClr val="FF0000"/>
            </a:solidFill>
            <a:latin typeface="+mn-lt"/>
          </a:endParaRPr>
        </a:p>
      </xdr:txBody>
    </xdr:sp>
    <xdr:clientData/>
  </xdr:twoCellAnchor>
  <xdr:twoCellAnchor>
    <xdr:from>
      <xdr:col>24</xdr:col>
      <xdr:colOff>47625</xdr:colOff>
      <xdr:row>31</xdr:row>
      <xdr:rowOff>114300</xdr:rowOff>
    </xdr:from>
    <xdr:to>
      <xdr:col>28</xdr:col>
      <xdr:colOff>47625</xdr:colOff>
      <xdr:row>34</xdr:row>
      <xdr:rowOff>114300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362325" y="3990975"/>
          <a:ext cx="4572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mn-lt"/>
            </a:rPr>
            <a:t>(9)</a:t>
          </a:r>
          <a:endParaRPr kumimoji="1" lang="ja-JP" altLang="en-US" sz="1100" b="1">
            <a:solidFill>
              <a:srgbClr val="FF0000"/>
            </a:solidFill>
            <a:latin typeface="+mn-lt"/>
          </a:endParaRPr>
        </a:p>
      </xdr:txBody>
    </xdr:sp>
    <xdr:clientData/>
  </xdr:twoCellAnchor>
  <xdr:twoCellAnchor>
    <xdr:from>
      <xdr:col>37</xdr:col>
      <xdr:colOff>9524</xdr:colOff>
      <xdr:row>31</xdr:row>
      <xdr:rowOff>104775</xdr:rowOff>
    </xdr:from>
    <xdr:to>
      <xdr:col>43</xdr:col>
      <xdr:colOff>63499</xdr:colOff>
      <xdr:row>34</xdr:row>
      <xdr:rowOff>63500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4733924" y="4079875"/>
          <a:ext cx="688975" cy="339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mn-lt"/>
            </a:rPr>
            <a:t>(10)</a:t>
          </a:r>
          <a:endParaRPr kumimoji="1" lang="ja-JP" altLang="en-US" sz="1100" b="1">
            <a:solidFill>
              <a:srgbClr val="FF0000"/>
            </a:solidFill>
            <a:latin typeface="+mn-lt"/>
          </a:endParaRPr>
        </a:p>
      </xdr:txBody>
    </xdr:sp>
    <xdr:clientData/>
  </xdr:twoCellAnchor>
  <xdr:twoCellAnchor>
    <xdr:from>
      <xdr:col>51</xdr:col>
      <xdr:colOff>9525</xdr:colOff>
      <xdr:row>31</xdr:row>
      <xdr:rowOff>114300</xdr:rowOff>
    </xdr:from>
    <xdr:to>
      <xdr:col>55</xdr:col>
      <xdr:colOff>85725</xdr:colOff>
      <xdr:row>34</xdr:row>
      <xdr:rowOff>114300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6372225" y="3990975"/>
          <a:ext cx="4572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mn-lt"/>
            </a:rPr>
            <a:t>(11)</a:t>
          </a:r>
          <a:endParaRPr kumimoji="1" lang="ja-JP" altLang="en-US" sz="1100" b="1">
            <a:solidFill>
              <a:srgbClr val="FF0000"/>
            </a:solidFill>
            <a:latin typeface="+mn-lt"/>
          </a:endParaRPr>
        </a:p>
      </xdr:txBody>
    </xdr:sp>
    <xdr:clientData/>
  </xdr:twoCellAnchor>
  <xdr:twoCellAnchor>
    <xdr:from>
      <xdr:col>4</xdr:col>
      <xdr:colOff>9525</xdr:colOff>
      <xdr:row>63</xdr:row>
      <xdr:rowOff>104775</xdr:rowOff>
    </xdr:from>
    <xdr:to>
      <xdr:col>8</xdr:col>
      <xdr:colOff>9525</xdr:colOff>
      <xdr:row>66</xdr:row>
      <xdr:rowOff>104775</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038225" y="7934325"/>
          <a:ext cx="4572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mn-lt"/>
            </a:rPr>
            <a:t>(12)</a:t>
          </a:r>
          <a:endParaRPr kumimoji="1" lang="ja-JP" altLang="en-US" sz="1100" b="1">
            <a:solidFill>
              <a:srgbClr val="FF0000"/>
            </a:solidFill>
            <a:latin typeface="+mn-lt"/>
          </a:endParaRPr>
        </a:p>
      </xdr:txBody>
    </xdr:sp>
    <xdr:clientData/>
  </xdr:twoCellAnchor>
  <xdr:twoCellAnchor>
    <xdr:from>
      <xdr:col>4</xdr:col>
      <xdr:colOff>19050</xdr:colOff>
      <xdr:row>67</xdr:row>
      <xdr:rowOff>95250</xdr:rowOff>
    </xdr:from>
    <xdr:to>
      <xdr:col>8</xdr:col>
      <xdr:colOff>19050</xdr:colOff>
      <xdr:row>70</xdr:row>
      <xdr:rowOff>95250</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047750" y="8420100"/>
          <a:ext cx="4572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mn-lt"/>
            </a:rPr>
            <a:t>(13)</a:t>
          </a:r>
          <a:endParaRPr kumimoji="1" lang="ja-JP" altLang="en-US" sz="1100" b="1">
            <a:solidFill>
              <a:srgbClr val="FF0000"/>
            </a:solidFill>
            <a:latin typeface="+mn-lt"/>
          </a:endParaRPr>
        </a:p>
      </xdr:txBody>
    </xdr:sp>
    <xdr:clientData/>
  </xdr:twoCellAnchor>
  <xdr:twoCellAnchor>
    <xdr:from>
      <xdr:col>3</xdr:col>
      <xdr:colOff>104775</xdr:colOff>
      <xdr:row>84</xdr:row>
      <xdr:rowOff>47625</xdr:rowOff>
    </xdr:from>
    <xdr:to>
      <xdr:col>7</xdr:col>
      <xdr:colOff>104775</xdr:colOff>
      <xdr:row>87</xdr:row>
      <xdr:rowOff>47625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019175" y="10477500"/>
          <a:ext cx="4572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mn-lt"/>
            </a:rPr>
            <a:t>(14)</a:t>
          </a:r>
          <a:endParaRPr kumimoji="1" lang="ja-JP" altLang="en-US" sz="1100" b="1">
            <a:solidFill>
              <a:srgbClr val="FF0000"/>
            </a:solidFill>
            <a:latin typeface="+mn-lt"/>
          </a:endParaRPr>
        </a:p>
      </xdr:txBody>
    </xdr:sp>
    <xdr:clientData/>
  </xdr:twoCellAnchor>
  <xdr:twoCellAnchor>
    <xdr:from>
      <xdr:col>71</xdr:col>
      <xdr:colOff>76200</xdr:colOff>
      <xdr:row>21</xdr:row>
      <xdr:rowOff>66675</xdr:rowOff>
    </xdr:from>
    <xdr:to>
      <xdr:col>82</xdr:col>
      <xdr:colOff>25400</xdr:colOff>
      <xdr:row>25</xdr:row>
      <xdr:rowOff>20108</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8343900" y="2714625"/>
          <a:ext cx="996950" cy="448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記入不要</a:t>
          </a:r>
        </a:p>
      </xdr:txBody>
    </xdr:sp>
    <xdr:clientData/>
  </xdr:twoCellAnchor>
  <xdr:twoCellAnchor>
    <xdr:from>
      <xdr:col>90</xdr:col>
      <xdr:colOff>523875</xdr:colOff>
      <xdr:row>74</xdr:row>
      <xdr:rowOff>70908</xdr:rowOff>
    </xdr:from>
    <xdr:to>
      <xdr:col>158</xdr:col>
      <xdr:colOff>43391</xdr:colOff>
      <xdr:row>89</xdr:row>
      <xdr:rowOff>38100</xdr:rowOff>
    </xdr:to>
    <xdr:sp macro="" textlink="">
      <xdr:nvSpPr>
        <xdr:cNvPr id="45" name="四角形: 角を丸くする 44">
          <a:extLst>
            <a:ext uri="{FF2B5EF4-FFF2-40B4-BE49-F238E27FC236}">
              <a16:creationId xmlns:a16="http://schemas.microsoft.com/office/drawing/2014/main" id="{00000000-0008-0000-0000-00002D000000}"/>
            </a:ext>
          </a:extLst>
        </xdr:cNvPr>
        <xdr:cNvSpPr/>
      </xdr:nvSpPr>
      <xdr:spPr>
        <a:xfrm>
          <a:off x="10328275" y="9507008"/>
          <a:ext cx="6161616" cy="1872192"/>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44450</xdr:colOff>
      <xdr:row>67</xdr:row>
      <xdr:rowOff>3175</xdr:rowOff>
    </xdr:from>
    <xdr:to>
      <xdr:col>41</xdr:col>
      <xdr:colOff>52917</xdr:colOff>
      <xdr:row>70</xdr:row>
      <xdr:rowOff>97155</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4768850" y="8550275"/>
          <a:ext cx="414867" cy="474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0070C0"/>
              </a:solidFill>
            </a:rPr>
            <a:t>A</a:t>
          </a:r>
          <a:endParaRPr kumimoji="1" lang="ja-JP" altLang="en-US" sz="1400" b="1">
            <a:solidFill>
              <a:srgbClr val="0070C0"/>
            </a:solidFill>
          </a:endParaRPr>
        </a:p>
      </xdr:txBody>
    </xdr:sp>
    <xdr:clientData/>
  </xdr:twoCellAnchor>
  <xdr:twoCellAnchor>
    <xdr:from>
      <xdr:col>51</xdr:col>
      <xdr:colOff>38100</xdr:colOff>
      <xdr:row>66</xdr:row>
      <xdr:rowOff>120650</xdr:rowOff>
    </xdr:from>
    <xdr:to>
      <xdr:col>56</xdr:col>
      <xdr:colOff>8467</xdr:colOff>
      <xdr:row>70</xdr:row>
      <xdr:rowOff>87630</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6223000" y="8540750"/>
          <a:ext cx="491067" cy="474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0070C0"/>
              </a:solidFill>
            </a:rPr>
            <a:t>B</a:t>
          </a:r>
          <a:endParaRPr kumimoji="1" lang="ja-JP" altLang="en-US" sz="1400" b="1">
            <a:solidFill>
              <a:srgbClr val="0070C0"/>
            </a:solidFill>
          </a:endParaRPr>
        </a:p>
      </xdr:txBody>
    </xdr:sp>
    <xdr:clientData/>
  </xdr:twoCellAnchor>
  <xdr:twoCellAnchor>
    <xdr:from>
      <xdr:col>64</xdr:col>
      <xdr:colOff>76200</xdr:colOff>
      <xdr:row>66</xdr:row>
      <xdr:rowOff>76200</xdr:rowOff>
    </xdr:from>
    <xdr:to>
      <xdr:col>76</xdr:col>
      <xdr:colOff>28575</xdr:colOff>
      <xdr:row>70</xdr:row>
      <xdr:rowOff>43180</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7677150" y="8277225"/>
          <a:ext cx="1095375" cy="462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0070C0"/>
              </a:solidFill>
            </a:rPr>
            <a:t>A-B</a:t>
          </a:r>
        </a:p>
      </xdr:txBody>
    </xdr:sp>
    <xdr:clientData/>
  </xdr:twoCellAnchor>
  <xdr:twoCellAnchor>
    <xdr:from>
      <xdr:col>36</xdr:col>
      <xdr:colOff>104775</xdr:colOff>
      <xdr:row>26</xdr:row>
      <xdr:rowOff>28575</xdr:rowOff>
    </xdr:from>
    <xdr:to>
      <xdr:col>40</xdr:col>
      <xdr:colOff>98425</xdr:colOff>
      <xdr:row>29</xdr:row>
      <xdr:rowOff>88900</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4791075" y="3286125"/>
          <a:ext cx="450850" cy="431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rgbClr val="00B050"/>
              </a:solidFill>
            </a:rPr>
            <a:t>a</a:t>
          </a:r>
          <a:endParaRPr kumimoji="1" lang="ja-JP" altLang="en-US" sz="1800" b="1">
            <a:solidFill>
              <a:srgbClr val="00B050"/>
            </a:solidFill>
          </a:endParaRPr>
        </a:p>
      </xdr:txBody>
    </xdr:sp>
    <xdr:clientData/>
  </xdr:twoCellAnchor>
  <xdr:twoCellAnchor>
    <xdr:from>
      <xdr:col>50</xdr:col>
      <xdr:colOff>9525</xdr:colOff>
      <xdr:row>26</xdr:row>
      <xdr:rowOff>28575</xdr:rowOff>
    </xdr:from>
    <xdr:to>
      <xdr:col>56</xdr:col>
      <xdr:colOff>47625</xdr:colOff>
      <xdr:row>29</xdr:row>
      <xdr:rowOff>50800</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6276975" y="3286125"/>
          <a:ext cx="609600" cy="393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00B050"/>
              </a:solidFill>
            </a:rPr>
            <a:t>ｂ</a:t>
          </a:r>
        </a:p>
      </xdr:txBody>
    </xdr:sp>
    <xdr:clientData/>
  </xdr:twoCellAnchor>
  <xdr:twoCellAnchor>
    <xdr:from>
      <xdr:col>64</xdr:col>
      <xdr:colOff>66674</xdr:colOff>
      <xdr:row>26</xdr:row>
      <xdr:rowOff>28575</xdr:rowOff>
    </xdr:from>
    <xdr:to>
      <xdr:col>71</xdr:col>
      <xdr:colOff>57149</xdr:colOff>
      <xdr:row>29</xdr:row>
      <xdr:rowOff>88900</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7667624" y="3286125"/>
          <a:ext cx="657225" cy="431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rgbClr val="00B050"/>
              </a:solidFill>
            </a:rPr>
            <a:t>a-b</a:t>
          </a:r>
        </a:p>
        <a:p>
          <a:endParaRPr kumimoji="1" lang="ja-JP" altLang="en-US" sz="1800" b="1">
            <a:solidFill>
              <a:srgbClr val="00B050"/>
            </a:solidFill>
          </a:endParaRPr>
        </a:p>
      </xdr:txBody>
    </xdr:sp>
    <xdr:clientData/>
  </xdr:twoCellAnchor>
  <xdr:twoCellAnchor>
    <xdr:from>
      <xdr:col>104</xdr:col>
      <xdr:colOff>38100</xdr:colOff>
      <xdr:row>68</xdr:row>
      <xdr:rowOff>104775</xdr:rowOff>
    </xdr:from>
    <xdr:to>
      <xdr:col>111</xdr:col>
      <xdr:colOff>47625</xdr:colOff>
      <xdr:row>71</xdr:row>
      <xdr:rowOff>122767</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2039600" y="8553450"/>
          <a:ext cx="676275" cy="389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rgbClr val="0070C0"/>
              </a:solidFill>
            </a:rPr>
            <a:t>A </a:t>
          </a:r>
          <a:r>
            <a:rPr kumimoji="1" lang="en-US" altLang="ja-JP" sz="1800" b="1">
              <a:solidFill>
                <a:srgbClr val="00B050"/>
              </a:solidFill>
            </a:rPr>
            <a:t>a</a:t>
          </a:r>
        </a:p>
      </xdr:txBody>
    </xdr:sp>
    <xdr:clientData/>
  </xdr:twoCellAnchor>
  <xdr:twoCellAnchor>
    <xdr:from>
      <xdr:col>114</xdr:col>
      <xdr:colOff>85725</xdr:colOff>
      <xdr:row>68</xdr:row>
      <xdr:rowOff>114300</xdr:rowOff>
    </xdr:from>
    <xdr:to>
      <xdr:col>121</xdr:col>
      <xdr:colOff>76200</xdr:colOff>
      <xdr:row>72</xdr:row>
      <xdr:rowOff>8467</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3039725" y="8562975"/>
          <a:ext cx="657225" cy="389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rgbClr val="0070C0"/>
              </a:solidFill>
            </a:rPr>
            <a:t>B</a:t>
          </a:r>
          <a:r>
            <a:rPr kumimoji="1" lang="en-US" altLang="ja-JP" sz="1800" b="1" baseline="0">
              <a:solidFill>
                <a:srgbClr val="0070C0"/>
              </a:solidFill>
            </a:rPr>
            <a:t> </a:t>
          </a:r>
          <a:r>
            <a:rPr kumimoji="1" lang="en-US" altLang="ja-JP" sz="1800" b="1" baseline="0">
              <a:solidFill>
                <a:srgbClr val="00B050"/>
              </a:solidFill>
            </a:rPr>
            <a:t>b</a:t>
          </a:r>
        </a:p>
      </xdr:txBody>
    </xdr:sp>
    <xdr:clientData/>
  </xdr:twoCellAnchor>
  <mc:AlternateContent xmlns:mc="http://schemas.openxmlformats.org/markup-compatibility/2006">
    <mc:Choice xmlns:a14="http://schemas.microsoft.com/office/drawing/2010/main" Requires="a14">
      <xdr:twoCellAnchor editAs="oneCell">
        <xdr:from>
          <xdr:col>41</xdr:col>
          <xdr:colOff>0</xdr:colOff>
          <xdr:row>11</xdr:row>
          <xdr:rowOff>0</xdr:rowOff>
        </xdr:from>
        <xdr:to>
          <xdr:col>43</xdr:col>
          <xdr:colOff>0</xdr:colOff>
          <xdr:row>14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51</xdr:col>
      <xdr:colOff>19050</xdr:colOff>
      <xdr:row>90</xdr:row>
      <xdr:rowOff>88900</xdr:rowOff>
    </xdr:from>
    <xdr:to>
      <xdr:col>55</xdr:col>
      <xdr:colOff>38100</xdr:colOff>
      <xdr:row>93</xdr:row>
      <xdr:rowOff>88900</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6216650" y="11557000"/>
          <a:ext cx="4254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mn-lt"/>
            </a:rPr>
            <a:t>(15)</a:t>
          </a:r>
          <a:endParaRPr kumimoji="1" lang="ja-JP" altLang="en-US" sz="1100" b="1">
            <a:solidFill>
              <a:srgbClr val="FF0000"/>
            </a:solidFill>
            <a:latin typeface="+mn-lt"/>
          </a:endParaRPr>
        </a:p>
      </xdr:txBody>
    </xdr:sp>
    <xdr:clientData/>
  </xdr:twoCellAnchor>
  <xdr:twoCellAnchor>
    <xdr:from>
      <xdr:col>70</xdr:col>
      <xdr:colOff>53975</xdr:colOff>
      <xdr:row>91</xdr:row>
      <xdr:rowOff>92075</xdr:rowOff>
    </xdr:from>
    <xdr:to>
      <xdr:col>77</xdr:col>
      <xdr:colOff>53975</xdr:colOff>
      <xdr:row>96</xdr:row>
      <xdr:rowOff>31750</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8093075" y="11687175"/>
          <a:ext cx="622300" cy="5746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34925</xdr:colOff>
      <xdr:row>91</xdr:row>
      <xdr:rowOff>82550</xdr:rowOff>
    </xdr:from>
    <xdr:to>
      <xdr:col>75</xdr:col>
      <xdr:colOff>57785</xdr:colOff>
      <xdr:row>97</xdr:row>
      <xdr:rowOff>78740</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8251825" y="11677650"/>
          <a:ext cx="289560" cy="7581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社印</a:t>
          </a:r>
        </a:p>
      </xdr:txBody>
    </xdr:sp>
    <xdr:clientData/>
  </xdr:twoCellAnchor>
  <xdr:twoCellAnchor>
    <xdr:from>
      <xdr:col>36</xdr:col>
      <xdr:colOff>79688</xdr:colOff>
      <xdr:row>72</xdr:row>
      <xdr:rowOff>52916</xdr:rowOff>
    </xdr:from>
    <xdr:to>
      <xdr:col>41</xdr:col>
      <xdr:colOff>5605</xdr:colOff>
      <xdr:row>75</xdr:row>
      <xdr:rowOff>52916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651688" y="8950387"/>
          <a:ext cx="463799" cy="36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mn-lt"/>
            </a:rPr>
            <a:t>※</a:t>
          </a:r>
          <a:r>
            <a:rPr kumimoji="1" lang="ja-JP" altLang="en-US" sz="1100" b="1">
              <a:solidFill>
                <a:srgbClr val="FF0000"/>
              </a:solidFill>
              <a:latin typeface="+mn-lt"/>
            </a:rPr>
            <a:t>１</a:t>
          </a:r>
        </a:p>
      </xdr:txBody>
    </xdr:sp>
    <xdr:clientData/>
  </xdr:twoCellAnchor>
  <xdr:twoCellAnchor>
    <xdr:from>
      <xdr:col>37</xdr:col>
      <xdr:colOff>9961</xdr:colOff>
      <xdr:row>72</xdr:row>
      <xdr:rowOff>0</xdr:rowOff>
    </xdr:from>
    <xdr:to>
      <xdr:col>51</xdr:col>
      <xdr:colOff>0</xdr:colOff>
      <xdr:row>87</xdr:row>
      <xdr:rowOff>3734</xdr:rowOff>
    </xdr:to>
    <xdr:sp macro="" textlink="">
      <xdr:nvSpPr>
        <xdr:cNvPr id="4" name="四角形: 角を丸くする 3">
          <a:extLst>
            <a:ext uri="{FF2B5EF4-FFF2-40B4-BE49-F238E27FC236}">
              <a16:creationId xmlns:a16="http://schemas.microsoft.com/office/drawing/2014/main" id="{00000000-0008-0000-0000-000004000000}"/>
            </a:ext>
          </a:extLst>
        </xdr:cNvPr>
        <xdr:cNvSpPr/>
      </xdr:nvSpPr>
      <xdr:spPr>
        <a:xfrm>
          <a:off x="4694020" y="8897471"/>
          <a:ext cx="1480421" cy="185270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84666</xdr:colOff>
      <xdr:row>23</xdr:row>
      <xdr:rowOff>116416</xdr:rowOff>
    </xdr:from>
    <xdr:to>
      <xdr:col>44</xdr:col>
      <xdr:colOff>0</xdr:colOff>
      <xdr:row>26</xdr:row>
      <xdr:rowOff>126999</xdr:rowOff>
    </xdr:to>
    <xdr:sp macro="" textlink="">
      <xdr:nvSpPr>
        <xdr:cNvPr id="41" name="四角形: 角を丸くする 40">
          <a:extLst>
            <a:ext uri="{FF2B5EF4-FFF2-40B4-BE49-F238E27FC236}">
              <a16:creationId xmlns:a16="http://schemas.microsoft.com/office/drawing/2014/main" id="{00000000-0008-0000-0000-000029000000}"/>
            </a:ext>
          </a:extLst>
        </xdr:cNvPr>
        <xdr:cNvSpPr/>
      </xdr:nvSpPr>
      <xdr:spPr>
        <a:xfrm>
          <a:off x="3217333" y="3079749"/>
          <a:ext cx="2370667" cy="3810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22225</xdr:colOff>
      <xdr:row>23</xdr:row>
      <xdr:rowOff>111125</xdr:rowOff>
    </xdr:from>
    <xdr:to>
      <xdr:col>38</xdr:col>
      <xdr:colOff>22225</xdr:colOff>
      <xdr:row>26</xdr:row>
      <xdr:rowOff>111125</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403725" y="3070225"/>
          <a:ext cx="4572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mn-lt"/>
            </a:rPr>
            <a:t>(6)</a:t>
          </a:r>
          <a:endParaRPr kumimoji="1" lang="ja-JP" altLang="en-US" sz="1100" b="1">
            <a:solidFill>
              <a:srgbClr val="FF0000"/>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97155</xdr:colOff>
      <xdr:row>72</xdr:row>
      <xdr:rowOff>0</xdr:rowOff>
    </xdr:from>
    <xdr:to>
      <xdr:col>22</xdr:col>
      <xdr:colOff>97155</xdr:colOff>
      <xdr:row>74</xdr:row>
      <xdr:rowOff>121920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1011555" y="9620250"/>
          <a:ext cx="2171700" cy="38862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41</xdr:col>
          <xdr:colOff>0</xdr:colOff>
          <xdr:row>11</xdr:row>
          <xdr:rowOff>0</xdr:rowOff>
        </xdr:from>
        <xdr:to>
          <xdr:col>43</xdr:col>
          <xdr:colOff>0</xdr:colOff>
          <xdr:row>14</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41</xdr:col>
          <xdr:colOff>0</xdr:colOff>
          <xdr:row>11</xdr:row>
          <xdr:rowOff>0</xdr:rowOff>
        </xdr:from>
        <xdr:to>
          <xdr:col>43</xdr:col>
          <xdr:colOff>0</xdr:colOff>
          <xdr:row>14</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EC8E4-BAC8-4996-B7C5-7ED56B1FA8E8}">
  <sheetPr codeName="Sheet1"/>
  <dimension ref="D2:FD118"/>
  <sheetViews>
    <sheetView view="pageBreakPreview" topLeftCell="H1" zoomScale="90" zoomScaleNormal="90" zoomScaleSheetLayoutView="90" workbookViewId="0">
      <selection activeCell="DK30" sqref="DK30:FD32"/>
    </sheetView>
  </sheetViews>
  <sheetFormatPr defaultColWidth="9" defaultRowHeight="13.2" x14ac:dyDescent="0.45"/>
  <cols>
    <col min="1" max="1" width="9" style="9"/>
    <col min="2" max="31" width="1.5" style="9" customWidth="1"/>
    <col min="32" max="34" width="1.19921875" style="9" customWidth="1"/>
    <col min="35" max="38" width="1.5" style="9" customWidth="1"/>
    <col min="39" max="40" width="1.19921875" style="9" customWidth="1"/>
    <col min="41" max="47" width="1.5" style="9" customWidth="1"/>
    <col min="48" max="48" width="1.19921875" style="9" customWidth="1"/>
    <col min="49" max="49" width="1.5" style="9" customWidth="1"/>
    <col min="50" max="50" width="1" style="9" customWidth="1"/>
    <col min="51" max="53" width="1.19921875" style="9" customWidth="1"/>
    <col min="54" max="56" width="1.5" style="9" customWidth="1"/>
    <col min="57" max="57" width="1.19921875" style="9" customWidth="1"/>
    <col min="58" max="60" width="1.5" style="9" customWidth="1"/>
    <col min="61" max="90" width="1.19921875" style="9" customWidth="1"/>
    <col min="91" max="91" width="9" style="9"/>
    <col min="92" max="160" width="1.19921875" style="9" customWidth="1"/>
    <col min="161" max="16384" width="9" style="9"/>
  </cols>
  <sheetData>
    <row r="2" spans="5:160" ht="10.199999999999999" customHeight="1" x14ac:dyDescent="0.4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row>
    <row r="3" spans="5:160" ht="10.199999999999999" customHeight="1" x14ac:dyDescent="0.45">
      <c r="AG3" s="374" t="s">
        <v>220</v>
      </c>
      <c r="AH3" s="374"/>
      <c r="AI3" s="374"/>
      <c r="AJ3" s="374"/>
      <c r="AK3" s="374"/>
      <c r="AL3" s="374"/>
      <c r="AM3" s="374"/>
      <c r="AN3" s="374"/>
      <c r="AO3" s="374"/>
      <c r="AP3" s="374"/>
      <c r="AQ3" s="374"/>
      <c r="AR3" s="374"/>
      <c r="AS3" s="374"/>
      <c r="AT3" s="374"/>
      <c r="AU3" s="374"/>
      <c r="AV3" s="374"/>
      <c r="AW3" s="374"/>
      <c r="AX3" s="374"/>
      <c r="AY3" s="374"/>
      <c r="AZ3" s="374"/>
      <c r="BA3" s="374"/>
      <c r="BB3" s="374"/>
      <c r="BF3" s="36"/>
      <c r="CM3" s="35"/>
      <c r="CN3" s="69"/>
      <c r="CO3" s="69"/>
      <c r="CP3" s="69"/>
      <c r="CQ3" s="69"/>
      <c r="CR3" s="69"/>
      <c r="CS3" s="69"/>
      <c r="CT3" s="69"/>
      <c r="CU3" s="63" t="s">
        <v>193</v>
      </c>
      <c r="CV3" s="63"/>
      <c r="CW3" s="63"/>
      <c r="CX3" s="63"/>
      <c r="CY3" s="63"/>
      <c r="CZ3" s="63"/>
      <c r="DA3" s="63"/>
      <c r="DB3" s="63"/>
      <c r="DC3" s="63"/>
      <c r="DD3" s="63"/>
      <c r="DE3" s="63"/>
      <c r="DF3" s="63"/>
      <c r="DG3" s="63"/>
      <c r="DH3" s="63"/>
      <c r="DI3" s="35"/>
      <c r="DJ3" s="35"/>
      <c r="DK3" s="70"/>
      <c r="DL3" s="70"/>
      <c r="DM3" s="70"/>
      <c r="DN3" s="70"/>
      <c r="DO3" s="70"/>
      <c r="DP3" s="70"/>
      <c r="DQ3" s="70"/>
      <c r="DR3" s="63" t="s">
        <v>164</v>
      </c>
      <c r="DS3" s="63"/>
      <c r="DT3" s="63"/>
      <c r="DU3" s="63"/>
      <c r="DV3" s="63"/>
      <c r="DW3" s="63"/>
      <c r="DX3" s="63"/>
      <c r="DY3" s="63"/>
      <c r="DZ3" s="63"/>
      <c r="EA3" s="63"/>
      <c r="EB3" s="63"/>
      <c r="EC3" s="63"/>
      <c r="ED3" s="63"/>
      <c r="EE3" s="63"/>
      <c r="EF3" s="35"/>
      <c r="EG3" s="35"/>
      <c r="EH3" s="35"/>
      <c r="EI3" s="35"/>
      <c r="EJ3" s="35"/>
      <c r="EK3" s="35"/>
      <c r="EL3" s="35"/>
      <c r="EM3" s="35"/>
      <c r="EN3" s="35"/>
      <c r="EO3" s="35"/>
      <c r="EP3" s="35"/>
      <c r="EQ3" s="35"/>
      <c r="ER3" s="35"/>
      <c r="ES3" s="35"/>
      <c r="ET3" s="35"/>
      <c r="EU3" s="35"/>
      <c r="EV3" s="35"/>
      <c r="EW3" s="35"/>
      <c r="EX3" s="35"/>
      <c r="EY3" s="35"/>
      <c r="EZ3" s="35"/>
      <c r="FA3" s="35"/>
      <c r="FB3" s="35"/>
      <c r="FC3" s="35"/>
      <c r="FD3" s="35"/>
    </row>
    <row r="4" spans="5:160" ht="10.199999999999999" customHeight="1" x14ac:dyDescent="0.45">
      <c r="AG4" s="374"/>
      <c r="AH4" s="374"/>
      <c r="AI4" s="374"/>
      <c r="AJ4" s="374"/>
      <c r="AK4" s="374"/>
      <c r="AL4" s="374"/>
      <c r="AM4" s="374"/>
      <c r="AN4" s="374"/>
      <c r="AO4" s="374"/>
      <c r="AP4" s="374"/>
      <c r="AQ4" s="374"/>
      <c r="AR4" s="374"/>
      <c r="AS4" s="374"/>
      <c r="AT4" s="374"/>
      <c r="AU4" s="374"/>
      <c r="AV4" s="374"/>
      <c r="AW4" s="374"/>
      <c r="AX4" s="374"/>
      <c r="AY4" s="374"/>
      <c r="AZ4" s="374"/>
      <c r="BA4" s="374"/>
      <c r="BB4" s="374"/>
      <c r="BF4" s="36"/>
      <c r="CM4" s="35"/>
      <c r="CN4" s="69"/>
      <c r="CO4" s="69"/>
      <c r="CP4" s="69"/>
      <c r="CQ4" s="69"/>
      <c r="CR4" s="69"/>
      <c r="CS4" s="69"/>
      <c r="CT4" s="69"/>
      <c r="CU4" s="63"/>
      <c r="CV4" s="63"/>
      <c r="CW4" s="63"/>
      <c r="CX4" s="63"/>
      <c r="CY4" s="63"/>
      <c r="CZ4" s="63"/>
      <c r="DA4" s="63"/>
      <c r="DB4" s="63"/>
      <c r="DC4" s="63"/>
      <c r="DD4" s="63"/>
      <c r="DE4" s="63"/>
      <c r="DF4" s="63"/>
      <c r="DG4" s="63"/>
      <c r="DH4" s="63"/>
      <c r="DI4" s="35"/>
      <c r="DJ4" s="35"/>
      <c r="DK4" s="70"/>
      <c r="DL4" s="70"/>
      <c r="DM4" s="70"/>
      <c r="DN4" s="70"/>
      <c r="DO4" s="70"/>
      <c r="DP4" s="70"/>
      <c r="DQ4" s="70"/>
      <c r="DR4" s="63"/>
      <c r="DS4" s="63"/>
      <c r="DT4" s="63"/>
      <c r="DU4" s="63"/>
      <c r="DV4" s="63"/>
      <c r="DW4" s="63"/>
      <c r="DX4" s="63"/>
      <c r="DY4" s="63"/>
      <c r="DZ4" s="63"/>
      <c r="EA4" s="63"/>
      <c r="EB4" s="63"/>
      <c r="EC4" s="63"/>
      <c r="ED4" s="63"/>
      <c r="EE4" s="63"/>
      <c r="EF4" s="35"/>
      <c r="EG4" s="35"/>
      <c r="EH4" s="35"/>
      <c r="EI4" s="35"/>
      <c r="EJ4" s="35"/>
      <c r="EK4" s="35"/>
      <c r="EL4" s="35"/>
      <c r="EM4" s="35"/>
      <c r="EN4" s="35"/>
      <c r="EO4" s="35"/>
      <c r="EP4" s="35"/>
      <c r="EQ4" s="35"/>
      <c r="ER4" s="35"/>
      <c r="ES4" s="35"/>
      <c r="ET4" s="35"/>
      <c r="EU4" s="35"/>
      <c r="EV4" s="35"/>
      <c r="EW4" s="35"/>
      <c r="EX4" s="35"/>
      <c r="EY4" s="35"/>
      <c r="EZ4" s="35"/>
      <c r="FA4" s="35"/>
      <c r="FB4" s="35"/>
      <c r="FC4" s="35"/>
      <c r="FD4" s="35"/>
    </row>
    <row r="5" spans="5:160" ht="10.199999999999999" customHeight="1" x14ac:dyDescent="0.45">
      <c r="AG5" s="374"/>
      <c r="AH5" s="374"/>
      <c r="AI5" s="374"/>
      <c r="AJ5" s="374"/>
      <c r="AK5" s="374"/>
      <c r="AL5" s="374"/>
      <c r="AM5" s="374"/>
      <c r="AN5" s="374"/>
      <c r="AO5" s="374"/>
      <c r="AP5" s="374"/>
      <c r="AQ5" s="374"/>
      <c r="AR5" s="374"/>
      <c r="AS5" s="374"/>
      <c r="AT5" s="374"/>
      <c r="AU5" s="374"/>
      <c r="AV5" s="374"/>
      <c r="AW5" s="374"/>
      <c r="AX5" s="374"/>
      <c r="AY5" s="374"/>
      <c r="AZ5" s="374"/>
      <c r="BA5" s="374"/>
      <c r="BB5" s="374"/>
      <c r="BF5" s="36"/>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row>
    <row r="6" spans="5:160" ht="10.199999999999999" customHeight="1" thickBot="1" x14ac:dyDescent="0.5">
      <c r="AG6" s="374"/>
      <c r="AH6" s="374"/>
      <c r="AI6" s="374"/>
      <c r="AJ6" s="374"/>
      <c r="AK6" s="374"/>
      <c r="AL6" s="374"/>
      <c r="AM6" s="374"/>
      <c r="AN6" s="374"/>
      <c r="AO6" s="374"/>
      <c r="AP6" s="374"/>
      <c r="AQ6" s="374"/>
      <c r="AR6" s="374"/>
      <c r="AS6" s="374"/>
      <c r="AT6" s="374"/>
      <c r="AU6" s="374"/>
      <c r="AV6" s="374"/>
      <c r="AW6" s="374"/>
      <c r="AX6" s="374"/>
      <c r="AY6" s="374"/>
      <c r="AZ6" s="374"/>
      <c r="BA6" s="374"/>
      <c r="BB6" s="374"/>
      <c r="BF6" s="36"/>
      <c r="CM6" s="35"/>
      <c r="CN6" s="72"/>
      <c r="CO6" s="72"/>
      <c r="CP6" s="72"/>
      <c r="CQ6" s="72"/>
      <c r="CR6" s="72"/>
      <c r="CS6" s="72"/>
      <c r="CT6" s="72"/>
      <c r="CU6" s="63" t="s">
        <v>163</v>
      </c>
      <c r="CV6" s="63"/>
      <c r="CW6" s="63"/>
      <c r="CX6" s="63"/>
      <c r="CY6" s="63"/>
      <c r="CZ6" s="63"/>
      <c r="DA6" s="63"/>
      <c r="DB6" s="63"/>
      <c r="DC6" s="63"/>
      <c r="DD6" s="63"/>
      <c r="DE6" s="63"/>
      <c r="DF6" s="63"/>
      <c r="DG6" s="63"/>
      <c r="DH6" s="63"/>
      <c r="DI6" s="35"/>
      <c r="DJ6" s="35"/>
      <c r="DK6" s="73"/>
      <c r="DL6" s="73"/>
      <c r="DM6" s="73"/>
      <c r="DN6" s="73"/>
      <c r="DO6" s="73"/>
      <c r="DP6" s="73"/>
      <c r="DQ6" s="73"/>
      <c r="DR6" s="63" t="s">
        <v>165</v>
      </c>
      <c r="DS6" s="63"/>
      <c r="DT6" s="63"/>
      <c r="DU6" s="63"/>
      <c r="DV6" s="63"/>
      <c r="DW6" s="63"/>
      <c r="DX6" s="63"/>
      <c r="DY6" s="63"/>
      <c r="DZ6" s="63"/>
      <c r="EA6" s="63"/>
      <c r="EB6" s="63"/>
      <c r="EC6" s="63"/>
      <c r="ED6" s="63"/>
      <c r="EE6" s="63"/>
      <c r="EF6" s="35"/>
      <c r="EG6" s="35"/>
      <c r="EH6" s="35"/>
      <c r="EI6" s="35"/>
      <c r="EJ6" s="35"/>
      <c r="EK6" s="35"/>
      <c r="EL6" s="35"/>
      <c r="EM6" s="35"/>
      <c r="EN6" s="35"/>
      <c r="EO6" s="35"/>
      <c r="EP6" s="35"/>
      <c r="EQ6" s="35"/>
      <c r="ER6" s="35"/>
      <c r="ES6" s="35"/>
      <c r="ET6" s="35"/>
      <c r="EU6" s="35"/>
      <c r="EV6" s="35"/>
      <c r="EW6" s="35"/>
      <c r="EX6" s="35"/>
      <c r="EY6" s="35"/>
      <c r="EZ6" s="35"/>
      <c r="FA6" s="35"/>
      <c r="FB6" s="35"/>
      <c r="FC6" s="35"/>
      <c r="FD6" s="35"/>
    </row>
    <row r="7" spans="5:160" ht="10.199999999999999" customHeight="1" x14ac:dyDescent="0.45">
      <c r="AG7" s="374"/>
      <c r="AH7" s="374"/>
      <c r="AI7" s="374"/>
      <c r="AJ7" s="374"/>
      <c r="AK7" s="374"/>
      <c r="AL7" s="374"/>
      <c r="AM7" s="374"/>
      <c r="AN7" s="374"/>
      <c r="AO7" s="374"/>
      <c r="AP7" s="374"/>
      <c r="AQ7" s="374"/>
      <c r="AR7" s="374"/>
      <c r="AS7" s="374"/>
      <c r="AT7" s="374"/>
      <c r="AU7" s="374"/>
      <c r="AV7" s="374"/>
      <c r="AW7" s="374"/>
      <c r="AX7" s="374"/>
      <c r="AY7" s="374"/>
      <c r="AZ7" s="374"/>
      <c r="BA7" s="374"/>
      <c r="BB7" s="374"/>
      <c r="BF7" s="36"/>
      <c r="BL7" s="262" t="s">
        <v>19</v>
      </c>
      <c r="BM7" s="129"/>
      <c r="BN7" s="129"/>
      <c r="BO7" s="129"/>
      <c r="BP7" s="129"/>
      <c r="BQ7" s="129"/>
      <c r="BR7" s="129"/>
      <c r="BS7" s="129"/>
      <c r="BT7" s="129"/>
      <c r="BU7" s="263"/>
      <c r="BV7" s="375">
        <v>45214</v>
      </c>
      <c r="BW7" s="376"/>
      <c r="BX7" s="376"/>
      <c r="BY7" s="376"/>
      <c r="BZ7" s="376"/>
      <c r="CA7" s="376"/>
      <c r="CB7" s="376"/>
      <c r="CC7" s="376"/>
      <c r="CD7" s="376"/>
      <c r="CE7" s="376"/>
      <c r="CF7" s="376"/>
      <c r="CG7" s="376"/>
      <c r="CH7" s="377"/>
      <c r="CM7" s="35"/>
      <c r="CN7" s="72"/>
      <c r="CO7" s="72"/>
      <c r="CP7" s="72"/>
      <c r="CQ7" s="72"/>
      <c r="CR7" s="72"/>
      <c r="CS7" s="72"/>
      <c r="CT7" s="72"/>
      <c r="CU7" s="63"/>
      <c r="CV7" s="63"/>
      <c r="CW7" s="63"/>
      <c r="CX7" s="63"/>
      <c r="CY7" s="63"/>
      <c r="CZ7" s="63"/>
      <c r="DA7" s="63"/>
      <c r="DB7" s="63"/>
      <c r="DC7" s="63"/>
      <c r="DD7" s="63"/>
      <c r="DE7" s="63"/>
      <c r="DF7" s="63"/>
      <c r="DG7" s="63"/>
      <c r="DH7" s="63"/>
      <c r="DI7" s="35"/>
      <c r="DJ7" s="35"/>
      <c r="DK7" s="73"/>
      <c r="DL7" s="73"/>
      <c r="DM7" s="73"/>
      <c r="DN7" s="73"/>
      <c r="DO7" s="73"/>
      <c r="DP7" s="73"/>
      <c r="DQ7" s="73"/>
      <c r="DR7" s="63"/>
      <c r="DS7" s="63"/>
      <c r="DT7" s="63"/>
      <c r="DU7" s="63"/>
      <c r="DV7" s="63"/>
      <c r="DW7" s="63"/>
      <c r="DX7" s="63"/>
      <c r="DY7" s="63"/>
      <c r="DZ7" s="63"/>
      <c r="EA7" s="63"/>
      <c r="EB7" s="63"/>
      <c r="EC7" s="63"/>
      <c r="ED7" s="63"/>
      <c r="EE7" s="63"/>
      <c r="EF7" s="35"/>
      <c r="EG7" s="35"/>
      <c r="EH7" s="35"/>
      <c r="EI7" s="35"/>
      <c r="EJ7" s="35"/>
      <c r="EK7" s="35"/>
      <c r="EL7" s="35"/>
      <c r="EM7" s="35"/>
      <c r="EN7" s="35"/>
      <c r="EO7" s="35"/>
      <c r="EP7" s="35"/>
      <c r="EQ7" s="35"/>
      <c r="ER7" s="35"/>
      <c r="ES7" s="35"/>
      <c r="ET7" s="35"/>
      <c r="EU7" s="35"/>
      <c r="EV7" s="35"/>
      <c r="EW7" s="35"/>
      <c r="EX7" s="35"/>
      <c r="EY7" s="35"/>
      <c r="EZ7" s="35"/>
      <c r="FA7" s="35"/>
      <c r="FB7" s="35"/>
      <c r="FC7" s="35"/>
      <c r="FD7" s="35"/>
    </row>
    <row r="8" spans="5:160" ht="10.199999999999999" customHeight="1" x14ac:dyDescent="0.45">
      <c r="G8" s="333" t="s">
        <v>18</v>
      </c>
      <c r="H8" s="333"/>
      <c r="I8" s="333"/>
      <c r="J8" s="333"/>
      <c r="K8" s="333"/>
      <c r="L8" s="333"/>
      <c r="M8" s="333"/>
      <c r="N8" s="333"/>
      <c r="O8" s="333"/>
      <c r="P8" s="333"/>
      <c r="Q8" s="333"/>
      <c r="R8" s="333"/>
      <c r="S8" s="333"/>
      <c r="T8" s="333"/>
      <c r="U8" s="333"/>
      <c r="V8" s="333"/>
      <c r="W8" s="333"/>
      <c r="X8" s="333"/>
      <c r="Y8" s="333"/>
      <c r="Z8" s="333"/>
      <c r="AA8" s="333"/>
      <c r="AB8" s="333"/>
      <c r="AC8" s="10"/>
      <c r="AD8" s="10"/>
      <c r="AE8" s="10"/>
      <c r="AF8" s="10"/>
      <c r="AG8" s="10"/>
      <c r="AH8" s="10"/>
      <c r="AI8" s="10"/>
      <c r="BL8" s="200"/>
      <c r="BM8" s="116"/>
      <c r="BN8" s="116"/>
      <c r="BO8" s="116"/>
      <c r="BP8" s="116"/>
      <c r="BQ8" s="116"/>
      <c r="BR8" s="116"/>
      <c r="BS8" s="116"/>
      <c r="BT8" s="116"/>
      <c r="BU8" s="201"/>
      <c r="BV8" s="378"/>
      <c r="BW8" s="379"/>
      <c r="BX8" s="379"/>
      <c r="BY8" s="379"/>
      <c r="BZ8" s="379"/>
      <c r="CA8" s="379"/>
      <c r="CB8" s="379"/>
      <c r="CC8" s="379"/>
      <c r="CD8" s="379"/>
      <c r="CE8" s="379"/>
      <c r="CF8" s="379"/>
      <c r="CG8" s="379"/>
      <c r="CH8" s="380"/>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row>
    <row r="9" spans="5:160" ht="10.199999999999999" customHeight="1" x14ac:dyDescent="0.45">
      <c r="G9" s="333"/>
      <c r="H9" s="333"/>
      <c r="I9" s="333"/>
      <c r="J9" s="333"/>
      <c r="K9" s="333"/>
      <c r="L9" s="333"/>
      <c r="M9" s="333"/>
      <c r="N9" s="333"/>
      <c r="O9" s="333"/>
      <c r="P9" s="333"/>
      <c r="Q9" s="333"/>
      <c r="R9" s="333"/>
      <c r="S9" s="333"/>
      <c r="T9" s="333"/>
      <c r="U9" s="333"/>
      <c r="V9" s="333"/>
      <c r="W9" s="333"/>
      <c r="X9" s="333"/>
      <c r="Y9" s="333"/>
      <c r="Z9" s="333"/>
      <c r="AA9" s="333"/>
      <c r="AB9" s="333"/>
      <c r="AC9" s="10"/>
      <c r="AD9" s="10"/>
      <c r="AE9" s="10"/>
      <c r="AF9" s="10"/>
      <c r="AG9" s="10"/>
      <c r="AH9" s="10"/>
      <c r="AI9" s="10"/>
      <c r="BL9" s="200"/>
      <c r="BM9" s="116"/>
      <c r="BN9" s="116"/>
      <c r="BO9" s="116"/>
      <c r="BP9" s="116"/>
      <c r="BQ9" s="116"/>
      <c r="BR9" s="116"/>
      <c r="BS9" s="116"/>
      <c r="BT9" s="116"/>
      <c r="BU9" s="201"/>
      <c r="BV9" s="378"/>
      <c r="BW9" s="379"/>
      <c r="BX9" s="379"/>
      <c r="BY9" s="379"/>
      <c r="BZ9" s="379"/>
      <c r="CA9" s="379"/>
      <c r="CB9" s="379"/>
      <c r="CC9" s="379"/>
      <c r="CD9" s="379"/>
      <c r="CE9" s="379"/>
      <c r="CF9" s="379"/>
      <c r="CG9" s="379"/>
      <c r="CH9" s="380"/>
      <c r="CM9" s="35"/>
      <c r="CN9" s="50" t="s">
        <v>168</v>
      </c>
      <c r="CO9" s="50"/>
      <c r="CP9" s="50"/>
      <c r="CQ9" s="50"/>
      <c r="CR9" s="67" t="s">
        <v>137</v>
      </c>
      <c r="CS9" s="67"/>
      <c r="CT9" s="67"/>
      <c r="CU9" s="67"/>
      <c r="CV9" s="67"/>
      <c r="CW9" s="67"/>
      <c r="CX9" s="67"/>
      <c r="CY9" s="67"/>
      <c r="CZ9" s="67"/>
      <c r="DA9" s="67"/>
      <c r="DB9" s="67"/>
      <c r="DC9" s="67"/>
      <c r="DD9" s="67"/>
      <c r="DE9" s="67"/>
      <c r="DF9" s="67"/>
      <c r="DG9" s="67"/>
      <c r="DH9" s="67"/>
      <c r="DI9" s="68" t="s">
        <v>167</v>
      </c>
      <c r="DJ9" s="68"/>
      <c r="DK9" s="64" t="s">
        <v>219</v>
      </c>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c r="EU9" s="64"/>
      <c r="EV9" s="64"/>
      <c r="EW9" s="64"/>
      <c r="EX9" s="64"/>
      <c r="EY9" s="64"/>
      <c r="EZ9" s="64"/>
      <c r="FA9" s="64"/>
      <c r="FB9" s="64"/>
      <c r="FC9" s="64"/>
      <c r="FD9" s="64"/>
    </row>
    <row r="10" spans="5:160" ht="10.199999999999999" customHeight="1" thickBot="1" x14ac:dyDescent="0.5">
      <c r="G10" s="333"/>
      <c r="H10" s="333"/>
      <c r="I10" s="333"/>
      <c r="J10" s="333"/>
      <c r="K10" s="333"/>
      <c r="L10" s="333"/>
      <c r="M10" s="333"/>
      <c r="N10" s="333"/>
      <c r="O10" s="333"/>
      <c r="P10" s="333"/>
      <c r="Q10" s="333"/>
      <c r="R10" s="333"/>
      <c r="S10" s="333"/>
      <c r="T10" s="333"/>
      <c r="U10" s="333"/>
      <c r="V10" s="333"/>
      <c r="W10" s="333"/>
      <c r="X10" s="333"/>
      <c r="Y10" s="333"/>
      <c r="Z10" s="333"/>
      <c r="AA10" s="333"/>
      <c r="AB10" s="333"/>
      <c r="AC10" s="10"/>
      <c r="AD10" s="10"/>
      <c r="AE10" s="10"/>
      <c r="AF10" s="10"/>
      <c r="AG10" s="10"/>
      <c r="AH10" s="10"/>
      <c r="AI10" s="10"/>
      <c r="BL10" s="264"/>
      <c r="BM10" s="123"/>
      <c r="BN10" s="123"/>
      <c r="BO10" s="123"/>
      <c r="BP10" s="123"/>
      <c r="BQ10" s="123"/>
      <c r="BR10" s="123"/>
      <c r="BS10" s="123"/>
      <c r="BT10" s="123"/>
      <c r="BU10" s="265"/>
      <c r="BV10" s="381"/>
      <c r="BW10" s="382"/>
      <c r="BX10" s="382"/>
      <c r="BY10" s="382"/>
      <c r="BZ10" s="382"/>
      <c r="CA10" s="382"/>
      <c r="CB10" s="382"/>
      <c r="CC10" s="382"/>
      <c r="CD10" s="382"/>
      <c r="CE10" s="382"/>
      <c r="CF10" s="382"/>
      <c r="CG10" s="382"/>
      <c r="CH10" s="383"/>
      <c r="CM10" s="35"/>
      <c r="CN10" s="50"/>
      <c r="CO10" s="50"/>
      <c r="CP10" s="50"/>
      <c r="CQ10" s="50"/>
      <c r="CR10" s="67"/>
      <c r="CS10" s="67"/>
      <c r="CT10" s="67"/>
      <c r="CU10" s="67"/>
      <c r="CV10" s="67"/>
      <c r="CW10" s="67"/>
      <c r="CX10" s="67"/>
      <c r="CY10" s="67"/>
      <c r="CZ10" s="67"/>
      <c r="DA10" s="67"/>
      <c r="DB10" s="67"/>
      <c r="DC10" s="67"/>
      <c r="DD10" s="67"/>
      <c r="DE10" s="67"/>
      <c r="DF10" s="67"/>
      <c r="DG10" s="67"/>
      <c r="DH10" s="67"/>
      <c r="DI10" s="68"/>
      <c r="DJ10" s="68"/>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64"/>
    </row>
    <row r="11" spans="5:160" ht="10.199999999999999" customHeight="1" thickBot="1" x14ac:dyDescent="0.5">
      <c r="CM11" s="35"/>
      <c r="CN11" s="50"/>
      <c r="CO11" s="50"/>
      <c r="CP11" s="50"/>
      <c r="CQ11" s="50"/>
      <c r="CR11" s="67"/>
      <c r="CS11" s="67"/>
      <c r="CT11" s="67"/>
      <c r="CU11" s="67"/>
      <c r="CV11" s="67"/>
      <c r="CW11" s="67"/>
      <c r="CX11" s="67"/>
      <c r="CY11" s="67"/>
      <c r="CZ11" s="67"/>
      <c r="DA11" s="67"/>
      <c r="DB11" s="67"/>
      <c r="DC11" s="67"/>
      <c r="DD11" s="67"/>
      <c r="DE11" s="67"/>
      <c r="DF11" s="67"/>
      <c r="DG11" s="67"/>
      <c r="DH11" s="67"/>
      <c r="DI11" s="68"/>
      <c r="DJ11" s="68"/>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row>
    <row r="12" spans="5:160" ht="10.199999999999999" customHeight="1" x14ac:dyDescent="0.45">
      <c r="E12" s="334" t="s">
        <v>137</v>
      </c>
      <c r="F12" s="335"/>
      <c r="G12" s="335"/>
      <c r="H12" s="335"/>
      <c r="I12" s="335"/>
      <c r="J12" s="335"/>
      <c r="K12" s="335"/>
      <c r="L12" s="335"/>
      <c r="M12" s="335"/>
      <c r="N12" s="335"/>
      <c r="O12" s="335"/>
      <c r="P12" s="335"/>
      <c r="Q12" s="336"/>
      <c r="R12" s="343" t="s">
        <v>156</v>
      </c>
      <c r="S12" s="344"/>
      <c r="T12" s="344"/>
      <c r="U12" s="344"/>
      <c r="V12" s="362">
        <v>9000000000000</v>
      </c>
      <c r="W12" s="362"/>
      <c r="X12" s="362"/>
      <c r="Y12" s="362"/>
      <c r="Z12" s="362"/>
      <c r="AA12" s="362"/>
      <c r="AB12" s="362"/>
      <c r="AC12" s="362"/>
      <c r="AD12" s="362"/>
      <c r="AE12" s="362"/>
      <c r="AF12" s="362"/>
      <c r="AG12" s="362"/>
      <c r="AH12" s="362"/>
      <c r="AI12" s="362"/>
      <c r="AJ12" s="363"/>
      <c r="AK12" s="368" t="s">
        <v>218</v>
      </c>
      <c r="AL12" s="369"/>
      <c r="AM12" s="369"/>
      <c r="AN12" s="369"/>
      <c r="AO12" s="37"/>
      <c r="AP12" s="362"/>
      <c r="AQ12" s="362"/>
      <c r="AR12" s="363"/>
      <c r="AS12" s="349" t="s">
        <v>136</v>
      </c>
      <c r="AT12" s="350"/>
      <c r="AU12" s="350"/>
      <c r="AV12" s="350"/>
      <c r="AW12" s="350"/>
      <c r="AX12" s="350"/>
      <c r="AY12" s="350"/>
      <c r="AZ12" s="350"/>
      <c r="BA12" s="350"/>
      <c r="BB12" s="350"/>
      <c r="BC12" s="350"/>
      <c r="BD12" s="350"/>
      <c r="BE12" s="351"/>
      <c r="BF12" s="356">
        <v>4012345</v>
      </c>
      <c r="BG12" s="357"/>
      <c r="BH12" s="357"/>
      <c r="BI12" s="357"/>
      <c r="BJ12" s="357"/>
      <c r="BK12" s="357"/>
      <c r="BL12" s="357"/>
      <c r="BM12" s="357"/>
      <c r="BN12" s="357"/>
      <c r="BO12" s="357"/>
      <c r="BP12" s="357"/>
      <c r="BQ12" s="357"/>
      <c r="BR12" s="357"/>
      <c r="BS12" s="357"/>
      <c r="BT12" s="357"/>
      <c r="BU12" s="357"/>
      <c r="BV12" s="357"/>
      <c r="BW12" s="357"/>
      <c r="BX12" s="357"/>
      <c r="BY12" s="357"/>
      <c r="BZ12" s="357"/>
      <c r="CA12" s="357"/>
      <c r="CB12" s="357"/>
      <c r="CC12" s="357"/>
      <c r="CD12" s="357"/>
      <c r="CE12" s="357"/>
      <c r="CF12" s="357"/>
      <c r="CG12" s="357"/>
      <c r="CH12" s="358"/>
      <c r="CM12" s="35"/>
      <c r="CN12" s="50" t="s">
        <v>169</v>
      </c>
      <c r="CO12" s="50"/>
      <c r="CP12" s="50"/>
      <c r="CQ12" s="50"/>
      <c r="CR12" s="67" t="s">
        <v>136</v>
      </c>
      <c r="CS12" s="67"/>
      <c r="CT12" s="67"/>
      <c r="CU12" s="67"/>
      <c r="CV12" s="67"/>
      <c r="CW12" s="67"/>
      <c r="CX12" s="67"/>
      <c r="CY12" s="67"/>
      <c r="CZ12" s="67"/>
      <c r="DA12" s="67"/>
      <c r="DB12" s="67"/>
      <c r="DC12" s="67"/>
      <c r="DD12" s="67"/>
      <c r="DE12" s="67"/>
      <c r="DF12" s="67"/>
      <c r="DG12" s="67"/>
      <c r="DH12" s="67"/>
      <c r="DI12" s="68" t="s">
        <v>167</v>
      </c>
      <c r="DJ12" s="68"/>
      <c r="DK12" s="64" t="s">
        <v>198</v>
      </c>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c r="EO12" s="64"/>
      <c r="EP12" s="64"/>
      <c r="EQ12" s="64"/>
      <c r="ER12" s="64"/>
      <c r="ES12" s="64"/>
      <c r="ET12" s="64"/>
      <c r="EU12" s="64"/>
      <c r="EV12" s="64"/>
      <c r="EW12" s="64"/>
      <c r="EX12" s="64"/>
      <c r="EY12" s="64"/>
      <c r="EZ12" s="64"/>
      <c r="FA12" s="64"/>
      <c r="FB12" s="64"/>
      <c r="FC12" s="64"/>
      <c r="FD12" s="64"/>
    </row>
    <row r="13" spans="5:160" ht="10.199999999999999" customHeight="1" x14ac:dyDescent="0.45">
      <c r="E13" s="337"/>
      <c r="F13" s="338"/>
      <c r="G13" s="338"/>
      <c r="H13" s="338"/>
      <c r="I13" s="338"/>
      <c r="J13" s="338"/>
      <c r="K13" s="338"/>
      <c r="L13" s="338"/>
      <c r="M13" s="338"/>
      <c r="N13" s="338"/>
      <c r="O13" s="338"/>
      <c r="P13" s="338"/>
      <c r="Q13" s="339"/>
      <c r="R13" s="345"/>
      <c r="S13" s="346"/>
      <c r="T13" s="346"/>
      <c r="U13" s="346"/>
      <c r="V13" s="364"/>
      <c r="W13" s="364"/>
      <c r="X13" s="364"/>
      <c r="Y13" s="364"/>
      <c r="Z13" s="364"/>
      <c r="AA13" s="364"/>
      <c r="AB13" s="364"/>
      <c r="AC13" s="364"/>
      <c r="AD13" s="364"/>
      <c r="AE13" s="364"/>
      <c r="AF13" s="364"/>
      <c r="AG13" s="364"/>
      <c r="AH13" s="364"/>
      <c r="AI13" s="364"/>
      <c r="AJ13" s="365"/>
      <c r="AK13" s="370"/>
      <c r="AL13" s="371"/>
      <c r="AM13" s="371"/>
      <c r="AN13" s="371"/>
      <c r="AO13" s="38"/>
      <c r="AP13" s="364"/>
      <c r="AQ13" s="364"/>
      <c r="AR13" s="365"/>
      <c r="AS13" s="352"/>
      <c r="AT13" s="306"/>
      <c r="AU13" s="306"/>
      <c r="AV13" s="306"/>
      <c r="AW13" s="306"/>
      <c r="AX13" s="306"/>
      <c r="AY13" s="306"/>
      <c r="AZ13" s="306"/>
      <c r="BA13" s="306"/>
      <c r="BB13" s="306"/>
      <c r="BC13" s="306"/>
      <c r="BD13" s="306"/>
      <c r="BE13" s="307"/>
      <c r="BF13" s="314"/>
      <c r="BG13" s="315"/>
      <c r="BH13" s="315"/>
      <c r="BI13" s="315"/>
      <c r="BJ13" s="315"/>
      <c r="BK13" s="315"/>
      <c r="BL13" s="315"/>
      <c r="BM13" s="315"/>
      <c r="BN13" s="315"/>
      <c r="BO13" s="315"/>
      <c r="BP13" s="315"/>
      <c r="BQ13" s="315"/>
      <c r="BR13" s="315"/>
      <c r="BS13" s="315"/>
      <c r="BT13" s="315"/>
      <c r="BU13" s="315"/>
      <c r="BV13" s="315"/>
      <c r="BW13" s="315"/>
      <c r="BX13" s="315"/>
      <c r="BY13" s="315"/>
      <c r="BZ13" s="315"/>
      <c r="CA13" s="315"/>
      <c r="CB13" s="315"/>
      <c r="CC13" s="315"/>
      <c r="CD13" s="315"/>
      <c r="CE13" s="315"/>
      <c r="CF13" s="315"/>
      <c r="CG13" s="315"/>
      <c r="CH13" s="316"/>
      <c r="CM13" s="35"/>
      <c r="CN13" s="50"/>
      <c r="CO13" s="50"/>
      <c r="CP13" s="50"/>
      <c r="CQ13" s="50"/>
      <c r="CR13" s="67"/>
      <c r="CS13" s="67"/>
      <c r="CT13" s="67"/>
      <c r="CU13" s="67"/>
      <c r="CV13" s="67"/>
      <c r="CW13" s="67"/>
      <c r="CX13" s="67"/>
      <c r="CY13" s="67"/>
      <c r="CZ13" s="67"/>
      <c r="DA13" s="67"/>
      <c r="DB13" s="67"/>
      <c r="DC13" s="67"/>
      <c r="DD13" s="67"/>
      <c r="DE13" s="67"/>
      <c r="DF13" s="67"/>
      <c r="DG13" s="67"/>
      <c r="DH13" s="67"/>
      <c r="DI13" s="68"/>
      <c r="DJ13" s="68"/>
      <c r="DK13" s="64"/>
      <c r="DL13" s="64"/>
      <c r="DM13" s="64"/>
      <c r="DN13" s="64"/>
      <c r="DO13" s="64"/>
      <c r="DP13" s="64"/>
      <c r="DQ13" s="64"/>
      <c r="DR13" s="64"/>
      <c r="DS13" s="64"/>
      <c r="DT13" s="64"/>
      <c r="DU13" s="64"/>
      <c r="DV13" s="64"/>
      <c r="DW13" s="64"/>
      <c r="DX13" s="64"/>
      <c r="DY13" s="64"/>
      <c r="DZ13" s="64"/>
      <c r="EA13" s="64"/>
      <c r="EB13" s="64"/>
      <c r="EC13" s="64"/>
      <c r="ED13" s="64"/>
      <c r="EE13" s="64"/>
      <c r="EF13" s="64"/>
      <c r="EG13" s="64"/>
      <c r="EH13" s="64"/>
      <c r="EI13" s="64"/>
      <c r="EJ13" s="64"/>
      <c r="EK13" s="64"/>
      <c r="EL13" s="64"/>
      <c r="EM13" s="64"/>
      <c r="EN13" s="64"/>
      <c r="EO13" s="64"/>
      <c r="EP13" s="64"/>
      <c r="EQ13" s="64"/>
      <c r="ER13" s="64"/>
      <c r="ES13" s="64"/>
      <c r="ET13" s="64"/>
      <c r="EU13" s="64"/>
      <c r="EV13" s="64"/>
      <c r="EW13" s="64"/>
      <c r="EX13" s="64"/>
      <c r="EY13" s="64"/>
      <c r="EZ13" s="64"/>
      <c r="FA13" s="64"/>
      <c r="FB13" s="64"/>
      <c r="FC13" s="64"/>
      <c r="FD13" s="64"/>
    </row>
    <row r="14" spans="5:160" ht="10.199999999999999" customHeight="1" x14ac:dyDescent="0.45">
      <c r="E14" s="340"/>
      <c r="F14" s="341"/>
      <c r="G14" s="341"/>
      <c r="H14" s="341"/>
      <c r="I14" s="341"/>
      <c r="J14" s="341"/>
      <c r="K14" s="341"/>
      <c r="L14" s="341"/>
      <c r="M14" s="341"/>
      <c r="N14" s="341"/>
      <c r="O14" s="341"/>
      <c r="P14" s="341"/>
      <c r="Q14" s="342"/>
      <c r="R14" s="347"/>
      <c r="S14" s="348"/>
      <c r="T14" s="348"/>
      <c r="U14" s="348"/>
      <c r="V14" s="366"/>
      <c r="W14" s="366"/>
      <c r="X14" s="366"/>
      <c r="Y14" s="366"/>
      <c r="Z14" s="366"/>
      <c r="AA14" s="366"/>
      <c r="AB14" s="366"/>
      <c r="AC14" s="366"/>
      <c r="AD14" s="366"/>
      <c r="AE14" s="366"/>
      <c r="AF14" s="366"/>
      <c r="AG14" s="366"/>
      <c r="AH14" s="366"/>
      <c r="AI14" s="366"/>
      <c r="AJ14" s="367"/>
      <c r="AK14" s="372"/>
      <c r="AL14" s="373"/>
      <c r="AM14" s="373"/>
      <c r="AN14" s="373"/>
      <c r="AO14" s="39"/>
      <c r="AP14" s="366"/>
      <c r="AQ14" s="366"/>
      <c r="AR14" s="367"/>
      <c r="AS14" s="353"/>
      <c r="AT14" s="354"/>
      <c r="AU14" s="354"/>
      <c r="AV14" s="354"/>
      <c r="AW14" s="354"/>
      <c r="AX14" s="354"/>
      <c r="AY14" s="354"/>
      <c r="AZ14" s="354"/>
      <c r="BA14" s="354"/>
      <c r="BB14" s="354"/>
      <c r="BC14" s="354"/>
      <c r="BD14" s="354"/>
      <c r="BE14" s="355"/>
      <c r="BF14" s="359"/>
      <c r="BG14" s="360"/>
      <c r="BH14" s="360"/>
      <c r="BI14" s="360"/>
      <c r="BJ14" s="360"/>
      <c r="BK14" s="360"/>
      <c r="BL14" s="360"/>
      <c r="BM14" s="360"/>
      <c r="BN14" s="360"/>
      <c r="BO14" s="360"/>
      <c r="BP14" s="360"/>
      <c r="BQ14" s="360"/>
      <c r="BR14" s="360"/>
      <c r="BS14" s="360"/>
      <c r="BT14" s="360"/>
      <c r="BU14" s="360"/>
      <c r="BV14" s="360"/>
      <c r="BW14" s="360"/>
      <c r="BX14" s="360"/>
      <c r="BY14" s="360"/>
      <c r="BZ14" s="360"/>
      <c r="CA14" s="360"/>
      <c r="CB14" s="360"/>
      <c r="CC14" s="360"/>
      <c r="CD14" s="360"/>
      <c r="CE14" s="360"/>
      <c r="CF14" s="360"/>
      <c r="CG14" s="360"/>
      <c r="CH14" s="361"/>
      <c r="CM14" s="35"/>
      <c r="CN14" s="50"/>
      <c r="CO14" s="50"/>
      <c r="CP14" s="50"/>
      <c r="CQ14" s="50"/>
      <c r="CR14" s="67"/>
      <c r="CS14" s="67"/>
      <c r="CT14" s="67"/>
      <c r="CU14" s="67"/>
      <c r="CV14" s="67"/>
      <c r="CW14" s="67"/>
      <c r="CX14" s="67"/>
      <c r="CY14" s="67"/>
      <c r="CZ14" s="67"/>
      <c r="DA14" s="67"/>
      <c r="DB14" s="67"/>
      <c r="DC14" s="67"/>
      <c r="DD14" s="67"/>
      <c r="DE14" s="67"/>
      <c r="DF14" s="67"/>
      <c r="DG14" s="67"/>
      <c r="DH14" s="67"/>
      <c r="DI14" s="68"/>
      <c r="DJ14" s="68"/>
      <c r="DK14" s="64"/>
      <c r="DL14" s="64"/>
      <c r="DM14" s="64"/>
      <c r="DN14" s="64"/>
      <c r="DO14" s="64"/>
      <c r="DP14" s="64"/>
      <c r="DQ14" s="64"/>
      <c r="DR14" s="64"/>
      <c r="DS14" s="64"/>
      <c r="DT14" s="64"/>
      <c r="DU14" s="64"/>
      <c r="DV14" s="64"/>
      <c r="DW14" s="64"/>
      <c r="DX14" s="64"/>
      <c r="DY14" s="64"/>
      <c r="DZ14" s="64"/>
      <c r="EA14" s="64"/>
      <c r="EB14" s="64"/>
      <c r="EC14" s="64"/>
      <c r="ED14" s="64"/>
      <c r="EE14" s="64"/>
      <c r="EF14" s="64"/>
      <c r="EG14" s="64"/>
      <c r="EH14" s="64"/>
      <c r="EI14" s="64"/>
      <c r="EJ14" s="64"/>
      <c r="EK14" s="64"/>
      <c r="EL14" s="64"/>
      <c r="EM14" s="64"/>
      <c r="EN14" s="64"/>
      <c r="EO14" s="64"/>
      <c r="EP14" s="64"/>
      <c r="EQ14" s="64"/>
      <c r="ER14" s="64"/>
      <c r="ES14" s="64"/>
      <c r="ET14" s="64"/>
      <c r="EU14" s="64"/>
      <c r="EV14" s="64"/>
      <c r="EW14" s="64"/>
      <c r="EX14" s="64"/>
      <c r="EY14" s="64"/>
      <c r="EZ14" s="64"/>
      <c r="FA14" s="64"/>
      <c r="FB14" s="64"/>
      <c r="FC14" s="64"/>
      <c r="FD14" s="64"/>
    </row>
    <row r="15" spans="5:160" ht="10.199999999999999" customHeight="1" x14ac:dyDescent="0.45">
      <c r="E15" s="278" t="s">
        <v>155</v>
      </c>
      <c r="F15" s="279"/>
      <c r="G15" s="279"/>
      <c r="H15" s="279"/>
      <c r="I15" s="279"/>
      <c r="J15" s="279"/>
      <c r="K15" s="279"/>
      <c r="L15" s="279"/>
      <c r="M15" s="279"/>
      <c r="N15" s="279"/>
      <c r="O15" s="279"/>
      <c r="P15" s="279"/>
      <c r="Q15" s="280"/>
      <c r="R15" s="284" t="s">
        <v>191</v>
      </c>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85"/>
      <c r="AS15" s="285"/>
      <c r="AT15" s="285"/>
      <c r="AU15" s="285"/>
      <c r="AV15" s="285"/>
      <c r="AW15" s="285"/>
      <c r="AX15" s="285"/>
      <c r="AY15" s="285"/>
      <c r="AZ15" s="285"/>
      <c r="BA15" s="285"/>
      <c r="BB15" s="285"/>
      <c r="BC15" s="285"/>
      <c r="BD15" s="285"/>
      <c r="BE15" s="285"/>
      <c r="BF15" s="285"/>
      <c r="BG15" s="285"/>
      <c r="BH15" s="285"/>
      <c r="BI15" s="285"/>
      <c r="BJ15" s="285"/>
      <c r="BK15" s="285"/>
      <c r="BL15" s="285"/>
      <c r="BM15" s="285"/>
      <c r="BN15" s="285"/>
      <c r="BO15" s="285"/>
      <c r="BP15" s="285"/>
      <c r="BQ15" s="285"/>
      <c r="BR15" s="285"/>
      <c r="BS15" s="285"/>
      <c r="BT15" s="285"/>
      <c r="BU15" s="285"/>
      <c r="BV15" s="285"/>
      <c r="BW15" s="285"/>
      <c r="BX15" s="285"/>
      <c r="BY15" s="285"/>
      <c r="BZ15" s="285"/>
      <c r="CA15" s="285"/>
      <c r="CB15" s="285"/>
      <c r="CC15" s="285"/>
      <c r="CD15" s="285"/>
      <c r="CE15" s="285"/>
      <c r="CF15" s="285"/>
      <c r="CG15" s="285"/>
      <c r="CH15" s="286"/>
      <c r="CM15" s="35"/>
      <c r="CN15" s="50" t="s">
        <v>170</v>
      </c>
      <c r="CO15" s="50"/>
      <c r="CP15" s="50"/>
      <c r="CQ15" s="50"/>
      <c r="CR15" s="67" t="s">
        <v>155</v>
      </c>
      <c r="CS15" s="67"/>
      <c r="CT15" s="67"/>
      <c r="CU15" s="67"/>
      <c r="CV15" s="67"/>
      <c r="CW15" s="67"/>
      <c r="CX15" s="67"/>
      <c r="CY15" s="67"/>
      <c r="CZ15" s="67"/>
      <c r="DA15" s="67"/>
      <c r="DB15" s="67"/>
      <c r="DC15" s="67"/>
      <c r="DD15" s="67"/>
      <c r="DE15" s="67"/>
      <c r="DF15" s="67"/>
      <c r="DG15" s="67"/>
      <c r="DH15" s="67"/>
      <c r="DI15" s="68" t="s">
        <v>167</v>
      </c>
      <c r="DJ15" s="68"/>
      <c r="DK15" s="64" t="s">
        <v>199</v>
      </c>
      <c r="DL15" s="64"/>
      <c r="DM15" s="64"/>
      <c r="DN15" s="64"/>
      <c r="DO15" s="64"/>
      <c r="DP15" s="64"/>
      <c r="DQ15" s="64"/>
      <c r="DR15" s="64"/>
      <c r="DS15" s="64"/>
      <c r="DT15" s="64"/>
      <c r="DU15" s="64"/>
      <c r="DV15" s="64"/>
      <c r="DW15" s="64"/>
      <c r="DX15" s="64"/>
      <c r="DY15" s="64"/>
      <c r="DZ15" s="64"/>
      <c r="EA15" s="64"/>
      <c r="EB15" s="64"/>
      <c r="EC15" s="64"/>
      <c r="ED15" s="64"/>
      <c r="EE15" s="64"/>
      <c r="EF15" s="64"/>
      <c r="EG15" s="64"/>
      <c r="EH15" s="64"/>
      <c r="EI15" s="64"/>
      <c r="EJ15" s="64"/>
      <c r="EK15" s="64"/>
      <c r="EL15" s="64"/>
      <c r="EM15" s="64"/>
      <c r="EN15" s="64"/>
      <c r="EO15" s="64"/>
      <c r="EP15" s="64"/>
      <c r="EQ15" s="64"/>
      <c r="ER15" s="64"/>
      <c r="ES15" s="64"/>
      <c r="ET15" s="64"/>
      <c r="EU15" s="64"/>
      <c r="EV15" s="64"/>
      <c r="EW15" s="64"/>
      <c r="EX15" s="64"/>
      <c r="EY15" s="64"/>
      <c r="EZ15" s="64"/>
      <c r="FA15" s="64"/>
      <c r="FB15" s="64"/>
      <c r="FC15" s="64"/>
      <c r="FD15" s="64"/>
    </row>
    <row r="16" spans="5:160" ht="10.199999999999999" customHeight="1" x14ac:dyDescent="0.45">
      <c r="E16" s="278"/>
      <c r="F16" s="279"/>
      <c r="G16" s="279"/>
      <c r="H16" s="279"/>
      <c r="I16" s="279"/>
      <c r="J16" s="279"/>
      <c r="K16" s="279"/>
      <c r="L16" s="279"/>
      <c r="M16" s="279"/>
      <c r="N16" s="279"/>
      <c r="O16" s="279"/>
      <c r="P16" s="279"/>
      <c r="Q16" s="280"/>
      <c r="R16" s="284"/>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5"/>
      <c r="AP16" s="285"/>
      <c r="AQ16" s="285"/>
      <c r="AR16" s="285"/>
      <c r="AS16" s="285"/>
      <c r="AT16" s="285"/>
      <c r="AU16" s="285"/>
      <c r="AV16" s="285"/>
      <c r="AW16" s="285"/>
      <c r="AX16" s="285"/>
      <c r="AY16" s="285"/>
      <c r="AZ16" s="285"/>
      <c r="BA16" s="285"/>
      <c r="BB16" s="285"/>
      <c r="BC16" s="285"/>
      <c r="BD16" s="285"/>
      <c r="BE16" s="285"/>
      <c r="BF16" s="285"/>
      <c r="BG16" s="285"/>
      <c r="BH16" s="285"/>
      <c r="BI16" s="285"/>
      <c r="BJ16" s="285"/>
      <c r="BK16" s="285"/>
      <c r="BL16" s="285"/>
      <c r="BM16" s="285"/>
      <c r="BN16" s="285"/>
      <c r="BO16" s="285"/>
      <c r="BP16" s="285"/>
      <c r="BQ16" s="285"/>
      <c r="BR16" s="285"/>
      <c r="BS16" s="285"/>
      <c r="BT16" s="285"/>
      <c r="BU16" s="285"/>
      <c r="BV16" s="285"/>
      <c r="BW16" s="285"/>
      <c r="BX16" s="285"/>
      <c r="BY16" s="285"/>
      <c r="BZ16" s="285"/>
      <c r="CA16" s="285"/>
      <c r="CB16" s="285"/>
      <c r="CC16" s="285"/>
      <c r="CD16" s="285"/>
      <c r="CE16" s="285"/>
      <c r="CF16" s="285"/>
      <c r="CG16" s="285"/>
      <c r="CH16" s="286"/>
      <c r="CM16" s="35"/>
      <c r="CN16" s="50"/>
      <c r="CO16" s="50"/>
      <c r="CP16" s="50"/>
      <c r="CQ16" s="50"/>
      <c r="CR16" s="67"/>
      <c r="CS16" s="67"/>
      <c r="CT16" s="67"/>
      <c r="CU16" s="67"/>
      <c r="CV16" s="67"/>
      <c r="CW16" s="67"/>
      <c r="CX16" s="67"/>
      <c r="CY16" s="67"/>
      <c r="CZ16" s="67"/>
      <c r="DA16" s="67"/>
      <c r="DB16" s="67"/>
      <c r="DC16" s="67"/>
      <c r="DD16" s="67"/>
      <c r="DE16" s="67"/>
      <c r="DF16" s="67"/>
      <c r="DG16" s="67"/>
      <c r="DH16" s="67"/>
      <c r="DI16" s="68"/>
      <c r="DJ16" s="68"/>
      <c r="DK16" s="64"/>
      <c r="DL16" s="64"/>
      <c r="DM16" s="64"/>
      <c r="DN16" s="64"/>
      <c r="DO16" s="64"/>
      <c r="DP16" s="64"/>
      <c r="DQ16" s="64"/>
      <c r="DR16" s="64"/>
      <c r="DS16" s="64"/>
      <c r="DT16" s="64"/>
      <c r="DU16" s="64"/>
      <c r="DV16" s="64"/>
      <c r="DW16" s="64"/>
      <c r="DX16" s="64"/>
      <c r="DY16" s="64"/>
      <c r="DZ16" s="64"/>
      <c r="EA16" s="64"/>
      <c r="EB16" s="64"/>
      <c r="EC16" s="64"/>
      <c r="ED16" s="64"/>
      <c r="EE16" s="64"/>
      <c r="EF16" s="64"/>
      <c r="EG16" s="64"/>
      <c r="EH16" s="64"/>
      <c r="EI16" s="64"/>
      <c r="EJ16" s="64"/>
      <c r="EK16" s="64"/>
      <c r="EL16" s="64"/>
      <c r="EM16" s="64"/>
      <c r="EN16" s="64"/>
      <c r="EO16" s="64"/>
      <c r="EP16" s="64"/>
      <c r="EQ16" s="64"/>
      <c r="ER16" s="64"/>
      <c r="ES16" s="64"/>
      <c r="ET16" s="64"/>
      <c r="EU16" s="64"/>
      <c r="EV16" s="64"/>
      <c r="EW16" s="64"/>
      <c r="EX16" s="64"/>
      <c r="EY16" s="64"/>
      <c r="EZ16" s="64"/>
      <c r="FA16" s="64"/>
      <c r="FB16" s="64"/>
      <c r="FC16" s="64"/>
      <c r="FD16" s="64"/>
    </row>
    <row r="17" spans="5:160" ht="10.199999999999999" customHeight="1" x14ac:dyDescent="0.45">
      <c r="E17" s="281"/>
      <c r="F17" s="282"/>
      <c r="G17" s="282"/>
      <c r="H17" s="282"/>
      <c r="I17" s="282"/>
      <c r="J17" s="282"/>
      <c r="K17" s="282"/>
      <c r="L17" s="282"/>
      <c r="M17" s="282"/>
      <c r="N17" s="282"/>
      <c r="O17" s="282"/>
      <c r="P17" s="282"/>
      <c r="Q17" s="283"/>
      <c r="R17" s="287"/>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288"/>
      <c r="AP17" s="288"/>
      <c r="AQ17" s="288"/>
      <c r="AR17" s="288"/>
      <c r="AS17" s="288"/>
      <c r="AT17" s="288"/>
      <c r="AU17" s="288"/>
      <c r="AV17" s="288"/>
      <c r="AW17" s="288"/>
      <c r="AX17" s="288"/>
      <c r="AY17" s="288"/>
      <c r="AZ17" s="288"/>
      <c r="BA17" s="288"/>
      <c r="BB17" s="288"/>
      <c r="BC17" s="288"/>
      <c r="BD17" s="288"/>
      <c r="BE17" s="288"/>
      <c r="BF17" s="288"/>
      <c r="BG17" s="288"/>
      <c r="BH17" s="288"/>
      <c r="BI17" s="288"/>
      <c r="BJ17" s="288"/>
      <c r="BK17" s="288"/>
      <c r="BL17" s="288"/>
      <c r="BM17" s="288"/>
      <c r="BN17" s="288"/>
      <c r="BO17" s="288"/>
      <c r="BP17" s="288"/>
      <c r="BQ17" s="288"/>
      <c r="BR17" s="288"/>
      <c r="BS17" s="288"/>
      <c r="BT17" s="288"/>
      <c r="BU17" s="288"/>
      <c r="BV17" s="288"/>
      <c r="BW17" s="288"/>
      <c r="BX17" s="288"/>
      <c r="BY17" s="288"/>
      <c r="BZ17" s="288"/>
      <c r="CA17" s="288"/>
      <c r="CB17" s="288"/>
      <c r="CC17" s="288"/>
      <c r="CD17" s="288"/>
      <c r="CE17" s="288"/>
      <c r="CF17" s="288"/>
      <c r="CG17" s="288"/>
      <c r="CH17" s="289"/>
      <c r="CM17" s="35"/>
      <c r="CN17" s="50"/>
      <c r="CO17" s="50"/>
      <c r="CP17" s="50"/>
      <c r="CQ17" s="50"/>
      <c r="CR17" s="67"/>
      <c r="CS17" s="67"/>
      <c r="CT17" s="67"/>
      <c r="CU17" s="67"/>
      <c r="CV17" s="67"/>
      <c r="CW17" s="67"/>
      <c r="CX17" s="67"/>
      <c r="CY17" s="67"/>
      <c r="CZ17" s="67"/>
      <c r="DA17" s="67"/>
      <c r="DB17" s="67"/>
      <c r="DC17" s="67"/>
      <c r="DD17" s="67"/>
      <c r="DE17" s="67"/>
      <c r="DF17" s="67"/>
      <c r="DG17" s="67"/>
      <c r="DH17" s="67"/>
      <c r="DI17" s="68"/>
      <c r="DJ17" s="68"/>
      <c r="DK17" s="64"/>
      <c r="DL17" s="64"/>
      <c r="DM17" s="64"/>
      <c r="DN17" s="64"/>
      <c r="DO17" s="64"/>
      <c r="DP17" s="64"/>
      <c r="DQ17" s="64"/>
      <c r="DR17" s="64"/>
      <c r="DS17" s="64"/>
      <c r="DT17" s="64"/>
      <c r="DU17" s="64"/>
      <c r="DV17" s="64"/>
      <c r="DW17" s="64"/>
      <c r="DX17" s="64"/>
      <c r="DY17" s="64"/>
      <c r="DZ17" s="64"/>
      <c r="EA17" s="64"/>
      <c r="EB17" s="64"/>
      <c r="EC17" s="64"/>
      <c r="ED17" s="64"/>
      <c r="EE17" s="64"/>
      <c r="EF17" s="64"/>
      <c r="EG17" s="64"/>
      <c r="EH17" s="64"/>
      <c r="EI17" s="64"/>
      <c r="EJ17" s="64"/>
      <c r="EK17" s="64"/>
      <c r="EL17" s="64"/>
      <c r="EM17" s="64"/>
      <c r="EN17" s="64"/>
      <c r="EO17" s="64"/>
      <c r="EP17" s="64"/>
      <c r="EQ17" s="64"/>
      <c r="ER17" s="64"/>
      <c r="ES17" s="64"/>
      <c r="ET17" s="64"/>
      <c r="EU17" s="64"/>
      <c r="EV17" s="64"/>
      <c r="EW17" s="64"/>
      <c r="EX17" s="64"/>
      <c r="EY17" s="64"/>
      <c r="EZ17" s="64"/>
      <c r="FA17" s="64"/>
      <c r="FB17" s="64"/>
      <c r="FC17" s="64"/>
      <c r="FD17" s="64"/>
    </row>
    <row r="18" spans="5:160" ht="10.199999999999999" customHeight="1" x14ac:dyDescent="0.45">
      <c r="E18" s="290" t="s">
        <v>134</v>
      </c>
      <c r="F18" s="291"/>
      <c r="G18" s="291"/>
      <c r="H18" s="291"/>
      <c r="I18" s="291"/>
      <c r="J18" s="291"/>
      <c r="K18" s="291"/>
      <c r="L18" s="291"/>
      <c r="M18" s="291"/>
      <c r="N18" s="291"/>
      <c r="O18" s="291"/>
      <c r="P18" s="291"/>
      <c r="Q18" s="292"/>
      <c r="R18" s="293" t="s">
        <v>190</v>
      </c>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4"/>
      <c r="AZ18" s="294"/>
      <c r="BA18" s="294"/>
      <c r="BB18" s="294"/>
      <c r="BC18" s="294"/>
      <c r="BD18" s="294"/>
      <c r="BE18" s="294"/>
      <c r="BF18" s="294"/>
      <c r="BG18" s="294"/>
      <c r="BH18" s="294"/>
      <c r="BI18" s="294"/>
      <c r="BJ18" s="294"/>
      <c r="BK18" s="294"/>
      <c r="BL18" s="294"/>
      <c r="BM18" s="294"/>
      <c r="BN18" s="294"/>
      <c r="BO18" s="294"/>
      <c r="BP18" s="294"/>
      <c r="BQ18" s="294"/>
      <c r="BR18" s="294"/>
      <c r="BS18" s="294"/>
      <c r="BT18" s="294"/>
      <c r="BU18" s="294"/>
      <c r="BV18" s="294"/>
      <c r="BW18" s="294"/>
      <c r="BX18" s="294"/>
      <c r="BY18" s="294"/>
      <c r="BZ18" s="294"/>
      <c r="CA18" s="294"/>
      <c r="CB18" s="294"/>
      <c r="CC18" s="294"/>
      <c r="CD18" s="294"/>
      <c r="CE18" s="294"/>
      <c r="CF18" s="294"/>
      <c r="CG18" s="294"/>
      <c r="CH18" s="295"/>
      <c r="CM18" s="35"/>
      <c r="CN18" s="50" t="s">
        <v>194</v>
      </c>
      <c r="CO18" s="50"/>
      <c r="CP18" s="50"/>
      <c r="CQ18" s="50"/>
      <c r="CR18" s="67" t="s">
        <v>134</v>
      </c>
      <c r="CS18" s="67"/>
      <c r="CT18" s="67"/>
      <c r="CU18" s="67"/>
      <c r="CV18" s="67"/>
      <c r="CW18" s="67"/>
      <c r="CX18" s="67"/>
      <c r="CY18" s="67"/>
      <c r="CZ18" s="67"/>
      <c r="DA18" s="67"/>
      <c r="DB18" s="67"/>
      <c r="DC18" s="67"/>
      <c r="DD18" s="67"/>
      <c r="DE18" s="67"/>
      <c r="DF18" s="67"/>
      <c r="DG18" s="67"/>
      <c r="DH18" s="67"/>
      <c r="DI18" s="68" t="s">
        <v>167</v>
      </c>
      <c r="DJ18" s="68"/>
      <c r="DK18" s="64" t="s">
        <v>200</v>
      </c>
      <c r="DL18" s="64"/>
      <c r="DM18" s="64"/>
      <c r="DN18" s="64"/>
      <c r="DO18" s="64"/>
      <c r="DP18" s="64"/>
      <c r="DQ18" s="64"/>
      <c r="DR18" s="64"/>
      <c r="DS18" s="64"/>
      <c r="DT18" s="64"/>
      <c r="DU18" s="64"/>
      <c r="DV18" s="64"/>
      <c r="DW18" s="64"/>
      <c r="DX18" s="64"/>
      <c r="DY18" s="64"/>
      <c r="DZ18" s="64"/>
      <c r="EA18" s="64"/>
      <c r="EB18" s="64"/>
      <c r="EC18" s="64"/>
      <c r="ED18" s="64"/>
      <c r="EE18" s="64"/>
      <c r="EF18" s="64"/>
      <c r="EG18" s="64"/>
      <c r="EH18" s="64"/>
      <c r="EI18" s="64"/>
      <c r="EJ18" s="64"/>
      <c r="EK18" s="64"/>
      <c r="EL18" s="64"/>
      <c r="EM18" s="64"/>
      <c r="EN18" s="64"/>
      <c r="EO18" s="64"/>
      <c r="EP18" s="64"/>
      <c r="EQ18" s="64"/>
      <c r="ER18" s="64"/>
      <c r="ES18" s="64"/>
      <c r="ET18" s="64"/>
      <c r="EU18" s="64"/>
      <c r="EV18" s="64"/>
      <c r="EW18" s="64"/>
      <c r="EX18" s="64"/>
      <c r="EY18" s="64"/>
      <c r="EZ18" s="64"/>
      <c r="FA18" s="64"/>
      <c r="FB18" s="64"/>
      <c r="FC18" s="64"/>
      <c r="FD18" s="64"/>
    </row>
    <row r="19" spans="5:160" ht="10.199999999999999" customHeight="1" x14ac:dyDescent="0.45">
      <c r="E19" s="278"/>
      <c r="F19" s="279"/>
      <c r="G19" s="279"/>
      <c r="H19" s="279"/>
      <c r="I19" s="279"/>
      <c r="J19" s="279"/>
      <c r="K19" s="279"/>
      <c r="L19" s="279"/>
      <c r="M19" s="279"/>
      <c r="N19" s="279"/>
      <c r="O19" s="279"/>
      <c r="P19" s="279"/>
      <c r="Q19" s="280"/>
      <c r="R19" s="296"/>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c r="AX19" s="297"/>
      <c r="AY19" s="297"/>
      <c r="AZ19" s="297"/>
      <c r="BA19" s="297"/>
      <c r="BB19" s="297"/>
      <c r="BC19" s="297"/>
      <c r="BD19" s="297"/>
      <c r="BE19" s="297"/>
      <c r="BF19" s="297"/>
      <c r="BG19" s="297"/>
      <c r="BH19" s="297"/>
      <c r="BI19" s="297"/>
      <c r="BJ19" s="297"/>
      <c r="BK19" s="297"/>
      <c r="BL19" s="297"/>
      <c r="BM19" s="297"/>
      <c r="BN19" s="297"/>
      <c r="BO19" s="297"/>
      <c r="BP19" s="297"/>
      <c r="BQ19" s="297"/>
      <c r="BR19" s="297"/>
      <c r="BS19" s="297"/>
      <c r="BT19" s="297"/>
      <c r="BU19" s="297"/>
      <c r="BV19" s="297"/>
      <c r="BW19" s="297"/>
      <c r="BX19" s="297"/>
      <c r="BY19" s="297"/>
      <c r="BZ19" s="297"/>
      <c r="CA19" s="297"/>
      <c r="CB19" s="297"/>
      <c r="CC19" s="297"/>
      <c r="CD19" s="297"/>
      <c r="CE19" s="297"/>
      <c r="CF19" s="297"/>
      <c r="CG19" s="297"/>
      <c r="CH19" s="298"/>
      <c r="CM19" s="35"/>
      <c r="CN19" s="50"/>
      <c r="CO19" s="50"/>
      <c r="CP19" s="50"/>
      <c r="CQ19" s="50"/>
      <c r="CR19" s="67"/>
      <c r="CS19" s="67"/>
      <c r="CT19" s="67"/>
      <c r="CU19" s="67"/>
      <c r="CV19" s="67"/>
      <c r="CW19" s="67"/>
      <c r="CX19" s="67"/>
      <c r="CY19" s="67"/>
      <c r="CZ19" s="67"/>
      <c r="DA19" s="67"/>
      <c r="DB19" s="67"/>
      <c r="DC19" s="67"/>
      <c r="DD19" s="67"/>
      <c r="DE19" s="67"/>
      <c r="DF19" s="67"/>
      <c r="DG19" s="67"/>
      <c r="DH19" s="67"/>
      <c r="DI19" s="68"/>
      <c r="DJ19" s="68"/>
      <c r="DK19" s="64"/>
      <c r="DL19" s="64"/>
      <c r="DM19" s="64"/>
      <c r="DN19" s="64"/>
      <c r="DO19" s="64"/>
      <c r="DP19" s="64"/>
      <c r="DQ19" s="64"/>
      <c r="DR19" s="64"/>
      <c r="DS19" s="64"/>
      <c r="DT19" s="64"/>
      <c r="DU19" s="64"/>
      <c r="DV19" s="64"/>
      <c r="DW19" s="64"/>
      <c r="DX19" s="64"/>
      <c r="DY19" s="64"/>
      <c r="DZ19" s="64"/>
      <c r="EA19" s="64"/>
      <c r="EB19" s="64"/>
      <c r="EC19" s="64"/>
      <c r="ED19" s="64"/>
      <c r="EE19" s="64"/>
      <c r="EF19" s="64"/>
      <c r="EG19" s="64"/>
      <c r="EH19" s="64"/>
      <c r="EI19" s="64"/>
      <c r="EJ19" s="64"/>
      <c r="EK19" s="64"/>
      <c r="EL19" s="64"/>
      <c r="EM19" s="64"/>
      <c r="EN19" s="64"/>
      <c r="EO19" s="64"/>
      <c r="EP19" s="64"/>
      <c r="EQ19" s="64"/>
      <c r="ER19" s="64"/>
      <c r="ES19" s="64"/>
      <c r="ET19" s="64"/>
      <c r="EU19" s="64"/>
      <c r="EV19" s="64"/>
      <c r="EW19" s="64"/>
      <c r="EX19" s="64"/>
      <c r="EY19" s="64"/>
      <c r="EZ19" s="64"/>
      <c r="FA19" s="64"/>
      <c r="FB19" s="64"/>
      <c r="FC19" s="64"/>
      <c r="FD19" s="64"/>
    </row>
    <row r="20" spans="5:160" ht="10.199999999999999" customHeight="1" thickBot="1" x14ac:dyDescent="0.5">
      <c r="E20" s="281"/>
      <c r="F20" s="282"/>
      <c r="G20" s="282"/>
      <c r="H20" s="282"/>
      <c r="I20" s="282"/>
      <c r="J20" s="282"/>
      <c r="K20" s="282"/>
      <c r="L20" s="282"/>
      <c r="M20" s="282"/>
      <c r="N20" s="282"/>
      <c r="O20" s="282"/>
      <c r="P20" s="282"/>
      <c r="Q20" s="283"/>
      <c r="R20" s="299"/>
      <c r="S20" s="300"/>
      <c r="T20" s="300"/>
      <c r="U20" s="300"/>
      <c r="V20" s="300"/>
      <c r="W20" s="300"/>
      <c r="X20" s="300"/>
      <c r="Y20" s="300"/>
      <c r="Z20" s="300"/>
      <c r="AA20" s="300"/>
      <c r="AB20" s="300"/>
      <c r="AC20" s="300"/>
      <c r="AD20" s="300"/>
      <c r="AE20" s="300"/>
      <c r="AF20" s="300"/>
      <c r="AG20" s="300"/>
      <c r="AH20" s="300"/>
      <c r="AI20" s="300"/>
      <c r="AJ20" s="300"/>
      <c r="AK20" s="300"/>
      <c r="AL20" s="300"/>
      <c r="AM20" s="300"/>
      <c r="AN20" s="300"/>
      <c r="AO20" s="300"/>
      <c r="AP20" s="300"/>
      <c r="AQ20" s="300"/>
      <c r="AR20" s="300"/>
      <c r="AS20" s="300"/>
      <c r="AT20" s="300"/>
      <c r="AU20" s="300"/>
      <c r="AV20" s="300"/>
      <c r="AW20" s="300"/>
      <c r="AX20" s="300"/>
      <c r="AY20" s="300"/>
      <c r="AZ20" s="300"/>
      <c r="BA20" s="300"/>
      <c r="BB20" s="300"/>
      <c r="BC20" s="300"/>
      <c r="BD20" s="300"/>
      <c r="BE20" s="300"/>
      <c r="BF20" s="300"/>
      <c r="BG20" s="300"/>
      <c r="BH20" s="300"/>
      <c r="BI20" s="300"/>
      <c r="BJ20" s="300"/>
      <c r="BK20" s="300"/>
      <c r="BL20" s="300"/>
      <c r="BM20" s="300"/>
      <c r="BN20" s="300"/>
      <c r="BO20" s="300"/>
      <c r="BP20" s="300"/>
      <c r="BQ20" s="300"/>
      <c r="BR20" s="300"/>
      <c r="BS20" s="300"/>
      <c r="BT20" s="300"/>
      <c r="BU20" s="300"/>
      <c r="BV20" s="300"/>
      <c r="BW20" s="300"/>
      <c r="BX20" s="300"/>
      <c r="BY20" s="300"/>
      <c r="BZ20" s="300"/>
      <c r="CA20" s="300"/>
      <c r="CB20" s="300"/>
      <c r="CC20" s="300"/>
      <c r="CD20" s="300"/>
      <c r="CE20" s="300"/>
      <c r="CF20" s="300"/>
      <c r="CG20" s="300"/>
      <c r="CH20" s="301"/>
      <c r="CM20" s="35"/>
      <c r="CN20" s="50"/>
      <c r="CO20" s="50"/>
      <c r="CP20" s="50"/>
      <c r="CQ20" s="50"/>
      <c r="CR20" s="67"/>
      <c r="CS20" s="67"/>
      <c r="CT20" s="67"/>
      <c r="CU20" s="67"/>
      <c r="CV20" s="67"/>
      <c r="CW20" s="67"/>
      <c r="CX20" s="67"/>
      <c r="CY20" s="67"/>
      <c r="CZ20" s="67"/>
      <c r="DA20" s="67"/>
      <c r="DB20" s="67"/>
      <c r="DC20" s="67"/>
      <c r="DD20" s="67"/>
      <c r="DE20" s="67"/>
      <c r="DF20" s="67"/>
      <c r="DG20" s="67"/>
      <c r="DH20" s="67"/>
      <c r="DI20" s="68"/>
      <c r="DJ20" s="68"/>
      <c r="DK20" s="64"/>
      <c r="DL20" s="64"/>
      <c r="DM20" s="64"/>
      <c r="DN20" s="64"/>
      <c r="DO20" s="64"/>
      <c r="DP20" s="64"/>
      <c r="DQ20" s="64"/>
      <c r="DR20" s="64"/>
      <c r="DS20" s="64"/>
      <c r="DT20" s="64"/>
      <c r="DU20" s="64"/>
      <c r="DV20" s="64"/>
      <c r="DW20" s="64"/>
      <c r="DX20" s="64"/>
      <c r="DY20" s="64"/>
      <c r="DZ20" s="64"/>
      <c r="EA20" s="64"/>
      <c r="EB20" s="64"/>
      <c r="EC20" s="64"/>
      <c r="ED20" s="64"/>
      <c r="EE20" s="64"/>
      <c r="EF20" s="64"/>
      <c r="EG20" s="64"/>
      <c r="EH20" s="64"/>
      <c r="EI20" s="64"/>
      <c r="EJ20" s="64"/>
      <c r="EK20" s="64"/>
      <c r="EL20" s="64"/>
      <c r="EM20" s="64"/>
      <c r="EN20" s="64"/>
      <c r="EO20" s="64"/>
      <c r="EP20" s="64"/>
      <c r="EQ20" s="64"/>
      <c r="ER20" s="64"/>
      <c r="ES20" s="64"/>
      <c r="ET20" s="64"/>
      <c r="EU20" s="64"/>
      <c r="EV20" s="64"/>
      <c r="EW20" s="64"/>
      <c r="EX20" s="64"/>
      <c r="EY20" s="64"/>
      <c r="EZ20" s="64"/>
      <c r="FA20" s="64"/>
      <c r="FB20" s="64"/>
      <c r="FC20" s="64"/>
      <c r="FD20" s="64"/>
    </row>
    <row r="21" spans="5:160" ht="10.199999999999999" customHeight="1" x14ac:dyDescent="0.45">
      <c r="E21" s="302" t="s">
        <v>135</v>
      </c>
      <c r="F21" s="303"/>
      <c r="G21" s="303"/>
      <c r="H21" s="303"/>
      <c r="I21" s="303"/>
      <c r="J21" s="303"/>
      <c r="K21" s="303"/>
      <c r="L21" s="303"/>
      <c r="M21" s="303"/>
      <c r="N21" s="303"/>
      <c r="O21" s="303"/>
      <c r="P21" s="303"/>
      <c r="Q21" s="304"/>
      <c r="R21" s="311">
        <v>23000000</v>
      </c>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12"/>
      <c r="AP21" s="312"/>
      <c r="AQ21" s="312"/>
      <c r="AR21" s="313"/>
      <c r="AS21" s="320" t="s">
        <v>150</v>
      </c>
      <c r="AT21" s="321"/>
      <c r="AU21" s="321"/>
      <c r="AV21" s="321"/>
      <c r="AW21" s="321"/>
      <c r="AX21" s="321"/>
      <c r="AY21" s="321"/>
      <c r="AZ21" s="321"/>
      <c r="BA21" s="321"/>
      <c r="BB21" s="321"/>
      <c r="BC21" s="321"/>
      <c r="BD21" s="321"/>
      <c r="BE21" s="322"/>
      <c r="BF21" s="74" t="s">
        <v>152</v>
      </c>
      <c r="BG21" s="75"/>
      <c r="BH21" s="75"/>
      <c r="BI21" s="75"/>
      <c r="BJ21" s="75"/>
      <c r="BK21" s="75"/>
      <c r="BL21" s="75"/>
      <c r="BM21" s="75"/>
      <c r="BN21" s="75"/>
      <c r="BO21" s="76"/>
      <c r="BP21" s="329"/>
      <c r="BQ21" s="329"/>
      <c r="BR21" s="329"/>
      <c r="BS21" s="329"/>
      <c r="BT21" s="329"/>
      <c r="BU21" s="329"/>
      <c r="BV21" s="329"/>
      <c r="BW21" s="329"/>
      <c r="BX21" s="329"/>
      <c r="BY21" s="329"/>
      <c r="BZ21" s="329"/>
      <c r="CA21" s="329"/>
      <c r="CB21" s="329"/>
      <c r="CC21" s="329"/>
      <c r="CD21" s="329"/>
      <c r="CE21" s="329"/>
      <c r="CF21" s="329"/>
      <c r="CG21" s="329"/>
      <c r="CH21" s="330"/>
      <c r="CM21" s="35"/>
      <c r="CN21" s="50" t="s">
        <v>171</v>
      </c>
      <c r="CO21" s="50"/>
      <c r="CP21" s="50"/>
      <c r="CQ21" s="50"/>
      <c r="CR21" s="67" t="s">
        <v>135</v>
      </c>
      <c r="CS21" s="67"/>
      <c r="CT21" s="67"/>
      <c r="CU21" s="67"/>
      <c r="CV21" s="67"/>
      <c r="CW21" s="67"/>
      <c r="CX21" s="67"/>
      <c r="CY21" s="67"/>
      <c r="CZ21" s="67"/>
      <c r="DA21" s="67"/>
      <c r="DB21" s="67"/>
      <c r="DC21" s="67"/>
      <c r="DD21" s="67"/>
      <c r="DE21" s="67"/>
      <c r="DF21" s="67"/>
      <c r="DG21" s="67"/>
      <c r="DH21" s="67"/>
      <c r="DI21" s="68" t="s">
        <v>167</v>
      </c>
      <c r="DJ21" s="68"/>
      <c r="DK21" s="64" t="s">
        <v>201</v>
      </c>
      <c r="DL21" s="64"/>
      <c r="DM21" s="64"/>
      <c r="DN21" s="64"/>
      <c r="DO21" s="64"/>
      <c r="DP21" s="64"/>
      <c r="DQ21" s="64"/>
      <c r="DR21" s="64"/>
      <c r="DS21" s="64"/>
      <c r="DT21" s="64"/>
      <c r="DU21" s="64"/>
      <c r="DV21" s="64"/>
      <c r="DW21" s="64"/>
      <c r="DX21" s="64"/>
      <c r="DY21" s="64"/>
      <c r="DZ21" s="64"/>
      <c r="EA21" s="64"/>
      <c r="EB21" s="64"/>
      <c r="EC21" s="64"/>
      <c r="ED21" s="64"/>
      <c r="EE21" s="64"/>
      <c r="EF21" s="64"/>
      <c r="EG21" s="64"/>
      <c r="EH21" s="64"/>
      <c r="EI21" s="64"/>
      <c r="EJ21" s="64"/>
      <c r="EK21" s="64"/>
      <c r="EL21" s="64"/>
      <c r="EM21" s="64"/>
      <c r="EN21" s="64"/>
      <c r="EO21" s="64"/>
      <c r="EP21" s="64"/>
      <c r="EQ21" s="64"/>
      <c r="ER21" s="64"/>
      <c r="ES21" s="64"/>
      <c r="ET21" s="64"/>
      <c r="EU21" s="64"/>
      <c r="EV21" s="64"/>
      <c r="EW21" s="64"/>
      <c r="EX21" s="64"/>
      <c r="EY21" s="64"/>
      <c r="EZ21" s="64"/>
      <c r="FA21" s="64"/>
      <c r="FB21" s="64"/>
      <c r="FC21" s="64"/>
      <c r="FD21" s="64"/>
    </row>
    <row r="22" spans="5:160" ht="10.199999999999999" customHeight="1" x14ac:dyDescent="0.45">
      <c r="E22" s="305"/>
      <c r="F22" s="306"/>
      <c r="G22" s="306"/>
      <c r="H22" s="306"/>
      <c r="I22" s="306"/>
      <c r="J22" s="306"/>
      <c r="K22" s="306"/>
      <c r="L22" s="306"/>
      <c r="M22" s="306"/>
      <c r="N22" s="306"/>
      <c r="O22" s="306"/>
      <c r="P22" s="306"/>
      <c r="Q22" s="307"/>
      <c r="R22" s="314"/>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315"/>
      <c r="AP22" s="315"/>
      <c r="AQ22" s="315"/>
      <c r="AR22" s="316"/>
      <c r="AS22" s="323"/>
      <c r="AT22" s="324"/>
      <c r="AU22" s="324"/>
      <c r="AV22" s="324"/>
      <c r="AW22" s="324"/>
      <c r="AX22" s="324"/>
      <c r="AY22" s="324"/>
      <c r="AZ22" s="324"/>
      <c r="BA22" s="324"/>
      <c r="BB22" s="324"/>
      <c r="BC22" s="324"/>
      <c r="BD22" s="324"/>
      <c r="BE22" s="325"/>
      <c r="BF22" s="77"/>
      <c r="BG22" s="73"/>
      <c r="BH22" s="73"/>
      <c r="BI22" s="73"/>
      <c r="BJ22" s="73"/>
      <c r="BK22" s="73"/>
      <c r="BL22" s="73"/>
      <c r="BM22" s="73"/>
      <c r="BN22" s="73"/>
      <c r="BO22" s="78"/>
      <c r="BP22" s="243"/>
      <c r="BQ22" s="243"/>
      <c r="BR22" s="243"/>
      <c r="BS22" s="243"/>
      <c r="BT22" s="243"/>
      <c r="BU22" s="243"/>
      <c r="BV22" s="243"/>
      <c r="BW22" s="243"/>
      <c r="BX22" s="243"/>
      <c r="BY22" s="243"/>
      <c r="BZ22" s="243"/>
      <c r="CA22" s="243"/>
      <c r="CB22" s="243"/>
      <c r="CC22" s="243"/>
      <c r="CD22" s="243"/>
      <c r="CE22" s="243"/>
      <c r="CF22" s="243"/>
      <c r="CG22" s="243"/>
      <c r="CH22" s="244"/>
      <c r="CM22" s="35"/>
      <c r="CN22" s="50"/>
      <c r="CO22" s="50"/>
      <c r="CP22" s="50"/>
      <c r="CQ22" s="50"/>
      <c r="CR22" s="67"/>
      <c r="CS22" s="67"/>
      <c r="CT22" s="67"/>
      <c r="CU22" s="67"/>
      <c r="CV22" s="67"/>
      <c r="CW22" s="67"/>
      <c r="CX22" s="67"/>
      <c r="CY22" s="67"/>
      <c r="CZ22" s="67"/>
      <c r="DA22" s="67"/>
      <c r="DB22" s="67"/>
      <c r="DC22" s="67"/>
      <c r="DD22" s="67"/>
      <c r="DE22" s="67"/>
      <c r="DF22" s="67"/>
      <c r="DG22" s="67"/>
      <c r="DH22" s="67"/>
      <c r="DI22" s="68"/>
      <c r="DJ22" s="68"/>
      <c r="DK22" s="64"/>
      <c r="DL22" s="64"/>
      <c r="DM22" s="64"/>
      <c r="DN22" s="64"/>
      <c r="DO22" s="64"/>
      <c r="DP22" s="64"/>
      <c r="DQ22" s="64"/>
      <c r="DR22" s="64"/>
      <c r="DS22" s="64"/>
      <c r="DT22" s="64"/>
      <c r="DU22" s="64"/>
      <c r="DV22" s="64"/>
      <c r="DW22" s="64"/>
      <c r="DX22" s="64"/>
      <c r="DY22" s="64"/>
      <c r="DZ22" s="64"/>
      <c r="EA22" s="64"/>
      <c r="EB22" s="64"/>
      <c r="EC22" s="64"/>
      <c r="ED22" s="64"/>
      <c r="EE22" s="64"/>
      <c r="EF22" s="64"/>
      <c r="EG22" s="64"/>
      <c r="EH22" s="64"/>
      <c r="EI22" s="64"/>
      <c r="EJ22" s="64"/>
      <c r="EK22" s="64"/>
      <c r="EL22" s="64"/>
      <c r="EM22" s="64"/>
      <c r="EN22" s="64"/>
      <c r="EO22" s="64"/>
      <c r="EP22" s="64"/>
      <c r="EQ22" s="64"/>
      <c r="ER22" s="64"/>
      <c r="ES22" s="64"/>
      <c r="ET22" s="64"/>
      <c r="EU22" s="64"/>
      <c r="EV22" s="64"/>
      <c r="EW22" s="64"/>
      <c r="EX22" s="64"/>
      <c r="EY22" s="64"/>
      <c r="EZ22" s="64"/>
      <c r="FA22" s="64"/>
      <c r="FB22" s="64"/>
      <c r="FC22" s="64"/>
      <c r="FD22" s="64"/>
    </row>
    <row r="23" spans="5:160" ht="10.199999999999999" customHeight="1" thickBot="1" x14ac:dyDescent="0.5">
      <c r="E23" s="308"/>
      <c r="F23" s="309"/>
      <c r="G23" s="309"/>
      <c r="H23" s="309"/>
      <c r="I23" s="309"/>
      <c r="J23" s="309"/>
      <c r="K23" s="309"/>
      <c r="L23" s="309"/>
      <c r="M23" s="309"/>
      <c r="N23" s="309"/>
      <c r="O23" s="309"/>
      <c r="P23" s="309"/>
      <c r="Q23" s="310"/>
      <c r="R23" s="317"/>
      <c r="S23" s="318"/>
      <c r="T23" s="318"/>
      <c r="U23" s="318"/>
      <c r="V23" s="318"/>
      <c r="W23" s="318"/>
      <c r="X23" s="318"/>
      <c r="Y23" s="318"/>
      <c r="Z23" s="318"/>
      <c r="AA23" s="318"/>
      <c r="AB23" s="318"/>
      <c r="AC23" s="318"/>
      <c r="AD23" s="318"/>
      <c r="AE23" s="318"/>
      <c r="AF23" s="318"/>
      <c r="AG23" s="318"/>
      <c r="AH23" s="318"/>
      <c r="AI23" s="318"/>
      <c r="AJ23" s="318"/>
      <c r="AK23" s="318"/>
      <c r="AL23" s="318"/>
      <c r="AM23" s="318"/>
      <c r="AN23" s="318"/>
      <c r="AO23" s="318"/>
      <c r="AP23" s="318"/>
      <c r="AQ23" s="318"/>
      <c r="AR23" s="319"/>
      <c r="AS23" s="323"/>
      <c r="AT23" s="324"/>
      <c r="AU23" s="324"/>
      <c r="AV23" s="324"/>
      <c r="AW23" s="324"/>
      <c r="AX23" s="324"/>
      <c r="AY23" s="324"/>
      <c r="AZ23" s="324"/>
      <c r="BA23" s="324"/>
      <c r="BB23" s="324"/>
      <c r="BC23" s="324"/>
      <c r="BD23" s="324"/>
      <c r="BE23" s="325"/>
      <c r="BF23" s="326"/>
      <c r="BG23" s="327"/>
      <c r="BH23" s="327"/>
      <c r="BI23" s="327"/>
      <c r="BJ23" s="327"/>
      <c r="BK23" s="327"/>
      <c r="BL23" s="327"/>
      <c r="BM23" s="327"/>
      <c r="BN23" s="327"/>
      <c r="BO23" s="328"/>
      <c r="BP23" s="331"/>
      <c r="BQ23" s="331"/>
      <c r="BR23" s="331"/>
      <c r="BS23" s="331"/>
      <c r="BT23" s="331"/>
      <c r="BU23" s="331"/>
      <c r="BV23" s="331"/>
      <c r="BW23" s="331"/>
      <c r="BX23" s="331"/>
      <c r="BY23" s="331"/>
      <c r="BZ23" s="331"/>
      <c r="CA23" s="331"/>
      <c r="CB23" s="331"/>
      <c r="CC23" s="331"/>
      <c r="CD23" s="331"/>
      <c r="CE23" s="331"/>
      <c r="CF23" s="331"/>
      <c r="CG23" s="331"/>
      <c r="CH23" s="332"/>
      <c r="CM23" s="35"/>
      <c r="CN23" s="50"/>
      <c r="CO23" s="50"/>
      <c r="CP23" s="50"/>
      <c r="CQ23" s="50"/>
      <c r="CR23" s="67"/>
      <c r="CS23" s="67"/>
      <c r="CT23" s="67"/>
      <c r="CU23" s="67"/>
      <c r="CV23" s="67"/>
      <c r="CW23" s="67"/>
      <c r="CX23" s="67"/>
      <c r="CY23" s="67"/>
      <c r="CZ23" s="67"/>
      <c r="DA23" s="67"/>
      <c r="DB23" s="67"/>
      <c r="DC23" s="67"/>
      <c r="DD23" s="67"/>
      <c r="DE23" s="67"/>
      <c r="DF23" s="67"/>
      <c r="DG23" s="67"/>
      <c r="DH23" s="67"/>
      <c r="DI23" s="68"/>
      <c r="DJ23" s="68"/>
      <c r="DK23" s="64"/>
      <c r="DL23" s="64"/>
      <c r="DM23" s="64"/>
      <c r="DN23" s="64"/>
      <c r="DO23" s="64"/>
      <c r="DP23" s="64"/>
      <c r="DQ23" s="64"/>
      <c r="DR23" s="64"/>
      <c r="DS23" s="64"/>
      <c r="DT23" s="64"/>
      <c r="DU23" s="64"/>
      <c r="DV23" s="64"/>
      <c r="DW23" s="64"/>
      <c r="DX23" s="64"/>
      <c r="DY23" s="64"/>
      <c r="DZ23" s="64"/>
      <c r="EA23" s="64"/>
      <c r="EB23" s="64"/>
      <c r="EC23" s="64"/>
      <c r="ED23" s="64"/>
      <c r="EE23" s="64"/>
      <c r="EF23" s="64"/>
      <c r="EG23" s="64"/>
      <c r="EH23" s="64"/>
      <c r="EI23" s="64"/>
      <c r="EJ23" s="64"/>
      <c r="EK23" s="64"/>
      <c r="EL23" s="64"/>
      <c r="EM23" s="64"/>
      <c r="EN23" s="64"/>
      <c r="EO23" s="64"/>
      <c r="EP23" s="64"/>
      <c r="EQ23" s="64"/>
      <c r="ER23" s="64"/>
      <c r="ES23" s="64"/>
      <c r="ET23" s="64"/>
      <c r="EU23" s="64"/>
      <c r="EV23" s="64"/>
      <c r="EW23" s="64"/>
      <c r="EX23" s="64"/>
      <c r="EY23" s="64"/>
      <c r="EZ23" s="64"/>
      <c r="FA23" s="64"/>
      <c r="FB23" s="64"/>
      <c r="FC23" s="64"/>
      <c r="FD23" s="64"/>
    </row>
    <row r="24" spans="5:160" ht="10.199999999999999" customHeight="1" thickBot="1" x14ac:dyDescent="0.5">
      <c r="E24" s="11"/>
      <c r="F24" s="11"/>
      <c r="G24" s="11"/>
      <c r="H24" s="11"/>
      <c r="I24" s="11"/>
      <c r="J24" s="11"/>
      <c r="K24" s="11"/>
      <c r="L24" s="11"/>
      <c r="M24" s="11"/>
      <c r="N24" s="11"/>
      <c r="O24" s="11"/>
      <c r="P24" s="11"/>
      <c r="Q24" s="11"/>
      <c r="R24" s="11"/>
      <c r="S24" s="11"/>
      <c r="T24" s="11"/>
      <c r="U24" s="11"/>
      <c r="V24" s="11"/>
      <c r="W24" s="11"/>
      <c r="X24" s="12"/>
      <c r="Y24" s="13"/>
      <c r="Z24" s="13"/>
      <c r="AA24" s="13"/>
      <c r="AB24" s="13"/>
      <c r="AC24" s="13"/>
      <c r="AD24" s="13"/>
      <c r="AE24" s="13"/>
      <c r="AF24" s="13"/>
      <c r="AG24" s="13"/>
      <c r="AH24" s="13"/>
      <c r="AI24" s="13"/>
      <c r="AJ24" s="13"/>
      <c r="AK24" s="13"/>
      <c r="AL24" s="14"/>
      <c r="AM24" s="14"/>
      <c r="AN24" s="14"/>
      <c r="AO24" s="14"/>
      <c r="AP24" s="14"/>
      <c r="AQ24" s="14"/>
      <c r="AR24" s="14"/>
      <c r="AS24" s="236" t="s">
        <v>151</v>
      </c>
      <c r="AT24" s="237"/>
      <c r="AU24" s="237"/>
      <c r="AV24" s="237"/>
      <c r="AW24" s="237"/>
      <c r="AX24" s="237"/>
      <c r="AY24" s="237"/>
      <c r="AZ24" s="237"/>
      <c r="BA24" s="237"/>
      <c r="BB24" s="237"/>
      <c r="BC24" s="237"/>
      <c r="BD24" s="237"/>
      <c r="BE24" s="237"/>
      <c r="BF24" s="238" t="s">
        <v>136</v>
      </c>
      <c r="BG24" s="239"/>
      <c r="BH24" s="239"/>
      <c r="BI24" s="239"/>
      <c r="BJ24" s="239"/>
      <c r="BK24" s="239"/>
      <c r="BL24" s="239"/>
      <c r="BM24" s="239"/>
      <c r="BN24" s="239"/>
      <c r="BO24" s="240"/>
      <c r="BP24" s="241"/>
      <c r="BQ24" s="241"/>
      <c r="BR24" s="241"/>
      <c r="BS24" s="241"/>
      <c r="BT24" s="241"/>
      <c r="BU24" s="241"/>
      <c r="BV24" s="241"/>
      <c r="BW24" s="241"/>
      <c r="BX24" s="241"/>
      <c r="BY24" s="241"/>
      <c r="BZ24" s="241"/>
      <c r="CA24" s="241"/>
      <c r="CB24" s="241"/>
      <c r="CC24" s="241"/>
      <c r="CD24" s="241"/>
      <c r="CE24" s="241"/>
      <c r="CF24" s="241"/>
      <c r="CG24" s="241"/>
      <c r="CH24" s="242"/>
      <c r="CM24" s="35"/>
      <c r="CN24" s="50"/>
      <c r="CO24" s="50"/>
      <c r="CP24" s="50"/>
      <c r="CQ24" s="50"/>
      <c r="CR24" s="67"/>
      <c r="CS24" s="67"/>
      <c r="CT24" s="67"/>
      <c r="CU24" s="67"/>
      <c r="CV24" s="67"/>
      <c r="CW24" s="67"/>
      <c r="CX24" s="67"/>
      <c r="CY24" s="67"/>
      <c r="CZ24" s="67"/>
      <c r="DA24" s="67"/>
      <c r="DB24" s="67"/>
      <c r="DC24" s="67"/>
      <c r="DD24" s="67"/>
      <c r="DE24" s="67"/>
      <c r="DF24" s="67"/>
      <c r="DG24" s="67"/>
      <c r="DH24" s="67"/>
      <c r="DI24" s="68"/>
      <c r="DJ24" s="68"/>
      <c r="DK24" s="64" t="s">
        <v>202</v>
      </c>
      <c r="DL24" s="64"/>
      <c r="DM24" s="64"/>
      <c r="DN24" s="64"/>
      <c r="DO24" s="64"/>
      <c r="DP24" s="64"/>
      <c r="DQ24" s="64"/>
      <c r="DR24" s="64"/>
      <c r="DS24" s="64"/>
      <c r="DT24" s="64"/>
      <c r="DU24" s="64"/>
      <c r="DV24" s="64"/>
      <c r="DW24" s="64"/>
      <c r="DX24" s="64"/>
      <c r="DY24" s="64"/>
      <c r="DZ24" s="64"/>
      <c r="EA24" s="64"/>
      <c r="EB24" s="64"/>
      <c r="EC24" s="64"/>
      <c r="ED24" s="64"/>
      <c r="EE24" s="64"/>
      <c r="EF24" s="64"/>
      <c r="EG24" s="64"/>
      <c r="EH24" s="64"/>
      <c r="EI24" s="64"/>
      <c r="EJ24" s="64"/>
      <c r="EK24" s="64"/>
      <c r="EL24" s="64"/>
      <c r="EM24" s="64"/>
      <c r="EN24" s="64"/>
      <c r="EO24" s="64"/>
      <c r="EP24" s="64"/>
      <c r="EQ24" s="64"/>
      <c r="ER24" s="64"/>
      <c r="ES24" s="64"/>
      <c r="ET24" s="64"/>
      <c r="EU24" s="64"/>
      <c r="EV24" s="64"/>
      <c r="EW24" s="64"/>
      <c r="EX24" s="64"/>
      <c r="EY24" s="64"/>
      <c r="EZ24" s="64"/>
      <c r="FA24" s="64"/>
      <c r="FB24" s="64"/>
      <c r="FC24" s="64"/>
      <c r="FD24" s="64"/>
    </row>
    <row r="25" spans="5:160" ht="10.199999999999999" customHeight="1" x14ac:dyDescent="0.45">
      <c r="E25" s="92" t="s">
        <v>153</v>
      </c>
      <c r="F25" s="92"/>
      <c r="G25" s="92"/>
      <c r="H25" s="92"/>
      <c r="I25" s="92"/>
      <c r="J25" s="92"/>
      <c r="K25" s="92"/>
      <c r="L25" s="92"/>
      <c r="M25" s="92"/>
      <c r="N25" s="92"/>
      <c r="O25" s="92"/>
      <c r="P25" s="247" t="s">
        <v>154</v>
      </c>
      <c r="Q25" s="247"/>
      <c r="R25" s="247"/>
      <c r="S25" s="247"/>
      <c r="T25" s="11"/>
      <c r="U25" s="11"/>
      <c r="V25" s="11"/>
      <c r="W25" s="11"/>
      <c r="X25" s="262" t="s">
        <v>235</v>
      </c>
      <c r="Y25" s="129"/>
      <c r="Z25" s="129"/>
      <c r="AA25" s="129"/>
      <c r="AB25" s="129"/>
      <c r="AC25" s="129"/>
      <c r="AD25" s="129"/>
      <c r="AE25" s="129"/>
      <c r="AF25" s="129"/>
      <c r="AG25" s="129"/>
      <c r="AH25" s="129"/>
      <c r="AI25" s="129"/>
      <c r="AJ25" s="129"/>
      <c r="AK25" s="263"/>
      <c r="AL25" s="272">
        <v>10</v>
      </c>
      <c r="AM25" s="273"/>
      <c r="AN25" s="273"/>
      <c r="AO25" s="273"/>
      <c r="AP25" s="266" t="s">
        <v>231</v>
      </c>
      <c r="AQ25" s="266"/>
      <c r="AR25" s="267"/>
      <c r="AS25" s="237"/>
      <c r="AT25" s="237"/>
      <c r="AU25" s="237"/>
      <c r="AV25" s="237"/>
      <c r="AW25" s="237"/>
      <c r="AX25" s="237"/>
      <c r="AY25" s="237"/>
      <c r="AZ25" s="237"/>
      <c r="BA25" s="237"/>
      <c r="BB25" s="237"/>
      <c r="BC25" s="237"/>
      <c r="BD25" s="237"/>
      <c r="BE25" s="237"/>
      <c r="BF25" s="77"/>
      <c r="BG25" s="73"/>
      <c r="BH25" s="73"/>
      <c r="BI25" s="73"/>
      <c r="BJ25" s="73"/>
      <c r="BK25" s="73"/>
      <c r="BL25" s="73"/>
      <c r="BM25" s="73"/>
      <c r="BN25" s="73"/>
      <c r="BO25" s="78"/>
      <c r="BP25" s="243"/>
      <c r="BQ25" s="243"/>
      <c r="BR25" s="243"/>
      <c r="BS25" s="243"/>
      <c r="BT25" s="243"/>
      <c r="BU25" s="243"/>
      <c r="BV25" s="243"/>
      <c r="BW25" s="243"/>
      <c r="BX25" s="243"/>
      <c r="BY25" s="243"/>
      <c r="BZ25" s="243"/>
      <c r="CA25" s="243"/>
      <c r="CB25" s="243"/>
      <c r="CC25" s="243"/>
      <c r="CD25" s="243"/>
      <c r="CE25" s="243"/>
      <c r="CF25" s="243"/>
      <c r="CG25" s="243"/>
      <c r="CH25" s="244"/>
      <c r="CM25" s="35"/>
      <c r="CN25" s="50"/>
      <c r="CO25" s="50"/>
      <c r="CP25" s="50"/>
      <c r="CQ25" s="50"/>
      <c r="CR25" s="67"/>
      <c r="CS25" s="67"/>
      <c r="CT25" s="67"/>
      <c r="CU25" s="67"/>
      <c r="CV25" s="67"/>
      <c r="CW25" s="67"/>
      <c r="CX25" s="67"/>
      <c r="CY25" s="67"/>
      <c r="CZ25" s="67"/>
      <c r="DA25" s="67"/>
      <c r="DB25" s="67"/>
      <c r="DC25" s="67"/>
      <c r="DD25" s="67"/>
      <c r="DE25" s="67"/>
      <c r="DF25" s="67"/>
      <c r="DG25" s="67"/>
      <c r="DH25" s="67"/>
      <c r="DI25" s="68"/>
      <c r="DJ25" s="68"/>
      <c r="DK25" s="64"/>
      <c r="DL25" s="64"/>
      <c r="DM25" s="64"/>
      <c r="DN25" s="64"/>
      <c r="DO25" s="64"/>
      <c r="DP25" s="64"/>
      <c r="DQ25" s="64"/>
      <c r="DR25" s="64"/>
      <c r="DS25" s="64"/>
      <c r="DT25" s="64"/>
      <c r="DU25" s="64"/>
      <c r="DV25" s="64"/>
      <c r="DW25" s="64"/>
      <c r="DX25" s="64"/>
      <c r="DY25" s="64"/>
      <c r="DZ25" s="64"/>
      <c r="EA25" s="64"/>
      <c r="EB25" s="64"/>
      <c r="EC25" s="64"/>
      <c r="ED25" s="64"/>
      <c r="EE25" s="64"/>
      <c r="EF25" s="64"/>
      <c r="EG25" s="64"/>
      <c r="EH25" s="64"/>
      <c r="EI25" s="64"/>
      <c r="EJ25" s="64"/>
      <c r="EK25" s="64"/>
      <c r="EL25" s="64"/>
      <c r="EM25" s="64"/>
      <c r="EN25" s="64"/>
      <c r="EO25" s="64"/>
      <c r="EP25" s="64"/>
      <c r="EQ25" s="64"/>
      <c r="ER25" s="64"/>
      <c r="ES25" s="64"/>
      <c r="ET25" s="64"/>
      <c r="EU25" s="64"/>
      <c r="EV25" s="64"/>
      <c r="EW25" s="64"/>
      <c r="EX25" s="64"/>
      <c r="EY25" s="64"/>
      <c r="EZ25" s="64"/>
      <c r="FA25" s="64"/>
      <c r="FB25" s="64"/>
      <c r="FC25" s="64"/>
      <c r="FD25" s="64"/>
    </row>
    <row r="26" spans="5:160" ht="9.6" customHeight="1" thickBot="1" x14ac:dyDescent="0.5">
      <c r="E26" s="92"/>
      <c r="F26" s="92"/>
      <c r="G26" s="92"/>
      <c r="H26" s="92"/>
      <c r="I26" s="92"/>
      <c r="J26" s="92"/>
      <c r="K26" s="92"/>
      <c r="L26" s="92"/>
      <c r="M26" s="92"/>
      <c r="N26" s="92"/>
      <c r="O26" s="92"/>
      <c r="P26" s="247"/>
      <c r="Q26" s="247"/>
      <c r="R26" s="247"/>
      <c r="S26" s="247"/>
      <c r="T26" s="11"/>
      <c r="U26" s="11"/>
      <c r="V26" s="11"/>
      <c r="W26" s="11"/>
      <c r="X26" s="200"/>
      <c r="Y26" s="116"/>
      <c r="Z26" s="116"/>
      <c r="AA26" s="116"/>
      <c r="AB26" s="116"/>
      <c r="AC26" s="116"/>
      <c r="AD26" s="116"/>
      <c r="AE26" s="116"/>
      <c r="AF26" s="116"/>
      <c r="AG26" s="116"/>
      <c r="AH26" s="116"/>
      <c r="AI26" s="116"/>
      <c r="AJ26" s="116"/>
      <c r="AK26" s="201"/>
      <c r="AL26" s="274"/>
      <c r="AM26" s="275"/>
      <c r="AN26" s="275"/>
      <c r="AO26" s="275"/>
      <c r="AP26" s="268"/>
      <c r="AQ26" s="268"/>
      <c r="AR26" s="269"/>
      <c r="AS26" s="237"/>
      <c r="AT26" s="237"/>
      <c r="AU26" s="237"/>
      <c r="AV26" s="237"/>
      <c r="AW26" s="237"/>
      <c r="AX26" s="237"/>
      <c r="AY26" s="237"/>
      <c r="AZ26" s="237"/>
      <c r="BA26" s="237"/>
      <c r="BB26" s="237"/>
      <c r="BC26" s="237"/>
      <c r="BD26" s="237"/>
      <c r="BE26" s="237"/>
      <c r="BF26" s="79"/>
      <c r="BG26" s="80"/>
      <c r="BH26" s="80"/>
      <c r="BI26" s="80"/>
      <c r="BJ26" s="80"/>
      <c r="BK26" s="80"/>
      <c r="BL26" s="80"/>
      <c r="BM26" s="80"/>
      <c r="BN26" s="80"/>
      <c r="BO26" s="81"/>
      <c r="BP26" s="245"/>
      <c r="BQ26" s="245"/>
      <c r="BR26" s="245"/>
      <c r="BS26" s="245"/>
      <c r="BT26" s="245"/>
      <c r="BU26" s="245"/>
      <c r="BV26" s="245"/>
      <c r="BW26" s="245"/>
      <c r="BX26" s="245"/>
      <c r="BY26" s="245"/>
      <c r="BZ26" s="245"/>
      <c r="CA26" s="245"/>
      <c r="CB26" s="245"/>
      <c r="CC26" s="245"/>
      <c r="CD26" s="245"/>
      <c r="CE26" s="245"/>
      <c r="CF26" s="245"/>
      <c r="CG26" s="245"/>
      <c r="CH26" s="246"/>
      <c r="CM26" s="35"/>
      <c r="CN26" s="50"/>
      <c r="CO26" s="50"/>
      <c r="CP26" s="50"/>
      <c r="CQ26" s="50"/>
      <c r="CR26" s="67"/>
      <c r="CS26" s="67"/>
      <c r="CT26" s="67"/>
      <c r="CU26" s="67"/>
      <c r="CV26" s="67"/>
      <c r="CW26" s="67"/>
      <c r="CX26" s="67"/>
      <c r="CY26" s="67"/>
      <c r="CZ26" s="67"/>
      <c r="DA26" s="67"/>
      <c r="DB26" s="67"/>
      <c r="DC26" s="67"/>
      <c r="DD26" s="67"/>
      <c r="DE26" s="67"/>
      <c r="DF26" s="67"/>
      <c r="DG26" s="67"/>
      <c r="DH26" s="67"/>
      <c r="DI26" s="68"/>
      <c r="DJ26" s="68"/>
      <c r="DK26" s="64"/>
      <c r="DL26" s="64"/>
      <c r="DM26" s="64"/>
      <c r="DN26" s="64"/>
      <c r="DO26" s="64"/>
      <c r="DP26" s="64"/>
      <c r="DQ26" s="64"/>
      <c r="DR26" s="64"/>
      <c r="DS26" s="64"/>
      <c r="DT26" s="64"/>
      <c r="DU26" s="64"/>
      <c r="DV26" s="64"/>
      <c r="DW26" s="64"/>
      <c r="DX26" s="64"/>
      <c r="DY26" s="64"/>
      <c r="DZ26" s="64"/>
      <c r="EA26" s="64"/>
      <c r="EB26" s="64"/>
      <c r="EC26" s="64"/>
      <c r="ED26" s="64"/>
      <c r="EE26" s="64"/>
      <c r="EF26" s="64"/>
      <c r="EG26" s="64"/>
      <c r="EH26" s="64"/>
      <c r="EI26" s="64"/>
      <c r="EJ26" s="64"/>
      <c r="EK26" s="64"/>
      <c r="EL26" s="64"/>
      <c r="EM26" s="64"/>
      <c r="EN26" s="64"/>
      <c r="EO26" s="64"/>
      <c r="EP26" s="64"/>
      <c r="EQ26" s="64"/>
      <c r="ER26" s="64"/>
      <c r="ES26" s="64"/>
      <c r="ET26" s="64"/>
      <c r="EU26" s="64"/>
      <c r="EV26" s="64"/>
      <c r="EW26" s="64"/>
      <c r="EX26" s="64"/>
      <c r="EY26" s="64"/>
      <c r="EZ26" s="64"/>
      <c r="FA26" s="64"/>
      <c r="FB26" s="64"/>
      <c r="FC26" s="64"/>
      <c r="FD26" s="64"/>
    </row>
    <row r="27" spans="5:160" ht="10.199999999999999" customHeight="1" thickBot="1" x14ac:dyDescent="0.5">
      <c r="E27" s="104"/>
      <c r="F27" s="104"/>
      <c r="G27" s="104"/>
      <c r="H27" s="104"/>
      <c r="I27" s="104"/>
      <c r="J27" s="104"/>
      <c r="K27" s="104"/>
      <c r="L27" s="104"/>
      <c r="M27" s="104"/>
      <c r="N27" s="104"/>
      <c r="O27" s="104"/>
      <c r="P27" s="248"/>
      <c r="Q27" s="248"/>
      <c r="R27" s="248"/>
      <c r="S27" s="248"/>
      <c r="T27" s="15"/>
      <c r="U27" s="15"/>
      <c r="V27" s="15"/>
      <c r="W27" s="13"/>
      <c r="X27" s="264"/>
      <c r="Y27" s="123"/>
      <c r="Z27" s="123"/>
      <c r="AA27" s="123"/>
      <c r="AB27" s="123"/>
      <c r="AC27" s="123"/>
      <c r="AD27" s="123"/>
      <c r="AE27" s="123"/>
      <c r="AF27" s="123"/>
      <c r="AG27" s="123"/>
      <c r="AH27" s="123"/>
      <c r="AI27" s="123"/>
      <c r="AJ27" s="123"/>
      <c r="AK27" s="265"/>
      <c r="AL27" s="276"/>
      <c r="AM27" s="277"/>
      <c r="AN27" s="277"/>
      <c r="AO27" s="277"/>
      <c r="AP27" s="270"/>
      <c r="AQ27" s="270"/>
      <c r="AR27" s="271"/>
      <c r="AS27" s="16"/>
      <c r="AT27" s="16"/>
      <c r="AU27" s="16"/>
      <c r="AV27" s="16"/>
      <c r="AW27" s="16"/>
      <c r="AX27" s="16"/>
      <c r="AY27" s="16"/>
      <c r="AZ27" s="16"/>
      <c r="BA27" s="16"/>
      <c r="BB27" s="16"/>
      <c r="BC27" s="16"/>
      <c r="BD27" s="16"/>
      <c r="BE27" s="16"/>
      <c r="BF27" s="13"/>
      <c r="BG27" s="13"/>
      <c r="BH27" s="13"/>
      <c r="BI27" s="13"/>
      <c r="BJ27" s="13"/>
      <c r="BK27" s="13"/>
      <c r="BL27" s="13"/>
      <c r="BM27" s="13"/>
      <c r="BN27" s="13"/>
      <c r="BO27" s="13"/>
      <c r="BP27" s="13"/>
      <c r="BQ27" s="13"/>
      <c r="BR27" s="13"/>
      <c r="BS27" s="13"/>
      <c r="BT27" s="13"/>
      <c r="BU27" s="13"/>
      <c r="BV27" s="13"/>
      <c r="BW27" s="13"/>
      <c r="BX27" s="13"/>
      <c r="BY27" s="13"/>
      <c r="BZ27" s="13"/>
      <c r="CA27" s="13"/>
      <c r="CB27" s="15"/>
      <c r="CC27" s="15"/>
      <c r="CD27" s="15"/>
      <c r="CE27" s="15"/>
      <c r="CF27" s="15"/>
      <c r="CG27" s="15"/>
      <c r="CH27" s="13"/>
      <c r="CM27" s="35"/>
      <c r="CN27" s="50" t="s">
        <v>172</v>
      </c>
      <c r="CO27" s="50"/>
      <c r="CP27" s="50"/>
      <c r="CQ27" s="50"/>
      <c r="CR27" s="67" t="s">
        <v>230</v>
      </c>
      <c r="CS27" s="67"/>
      <c r="CT27" s="67"/>
      <c r="CU27" s="67"/>
      <c r="CV27" s="67"/>
      <c r="CW27" s="67"/>
      <c r="CX27" s="67"/>
      <c r="CY27" s="67"/>
      <c r="CZ27" s="67"/>
      <c r="DA27" s="67"/>
      <c r="DB27" s="67"/>
      <c r="DC27" s="67"/>
      <c r="DD27" s="67"/>
      <c r="DE27" s="67"/>
      <c r="DF27" s="67"/>
      <c r="DG27" s="67"/>
      <c r="DH27" s="67"/>
      <c r="DI27" s="68" t="s">
        <v>167</v>
      </c>
      <c r="DJ27" s="68"/>
      <c r="DK27" s="64" t="s">
        <v>234</v>
      </c>
      <c r="DL27" s="64"/>
      <c r="DM27" s="64"/>
      <c r="DN27" s="64"/>
      <c r="DO27" s="64"/>
      <c r="DP27" s="64"/>
      <c r="DQ27" s="64"/>
      <c r="DR27" s="64"/>
      <c r="DS27" s="64"/>
      <c r="DT27" s="64"/>
      <c r="DU27" s="64"/>
      <c r="DV27" s="64"/>
      <c r="DW27" s="64"/>
      <c r="DX27" s="64"/>
      <c r="DY27" s="64"/>
      <c r="DZ27" s="64"/>
      <c r="EA27" s="64"/>
      <c r="EB27" s="64"/>
      <c r="EC27" s="64"/>
      <c r="ED27" s="64"/>
      <c r="EE27" s="64"/>
      <c r="EF27" s="64"/>
      <c r="EG27" s="64"/>
      <c r="EH27" s="64"/>
      <c r="EI27" s="64"/>
      <c r="EJ27" s="64"/>
      <c r="EK27" s="64"/>
      <c r="EL27" s="64"/>
      <c r="EM27" s="64"/>
      <c r="EN27" s="64"/>
      <c r="EO27" s="64"/>
      <c r="EP27" s="64"/>
      <c r="EQ27" s="64"/>
      <c r="ER27" s="64"/>
      <c r="ES27" s="64"/>
      <c r="ET27" s="64"/>
      <c r="EU27" s="64"/>
      <c r="EV27" s="64"/>
      <c r="EW27" s="64"/>
      <c r="EX27" s="64"/>
      <c r="EY27" s="64"/>
      <c r="EZ27" s="64"/>
      <c r="FA27" s="64"/>
      <c r="FB27" s="64"/>
      <c r="FC27" s="64"/>
      <c r="FD27" s="64"/>
    </row>
    <row r="28" spans="5:160" ht="10.199999999999999" customHeight="1" x14ac:dyDescent="0.45">
      <c r="E28" s="249" t="s">
        <v>17</v>
      </c>
      <c r="F28" s="250"/>
      <c r="G28" s="250"/>
      <c r="H28" s="94" t="s">
        <v>16</v>
      </c>
      <c r="I28" s="89"/>
      <c r="J28" s="89"/>
      <c r="K28" s="89"/>
      <c r="L28" s="89"/>
      <c r="M28" s="89"/>
      <c r="N28" s="89"/>
      <c r="O28" s="89"/>
      <c r="P28" s="89"/>
      <c r="Q28" s="89"/>
      <c r="R28" s="89"/>
      <c r="S28" s="90"/>
      <c r="T28" s="256" t="s">
        <v>228</v>
      </c>
      <c r="U28" s="89"/>
      <c r="V28" s="89"/>
      <c r="W28" s="90"/>
      <c r="X28" s="94" t="s">
        <v>15</v>
      </c>
      <c r="Y28" s="89"/>
      <c r="Z28" s="89"/>
      <c r="AA28" s="89"/>
      <c r="AB28" s="89"/>
      <c r="AC28" s="89"/>
      <c r="AD28" s="89"/>
      <c r="AE28" s="89"/>
      <c r="AF28" s="89"/>
      <c r="AG28" s="89"/>
      <c r="AH28" s="89"/>
      <c r="AI28" s="89"/>
      <c r="AJ28" s="89"/>
      <c r="AK28" s="90"/>
      <c r="AL28" s="94" t="s">
        <v>14</v>
      </c>
      <c r="AM28" s="89"/>
      <c r="AN28" s="89"/>
      <c r="AO28" s="89"/>
      <c r="AP28" s="89"/>
      <c r="AQ28" s="89"/>
      <c r="AR28" s="89"/>
      <c r="AS28" s="89"/>
      <c r="AT28" s="89"/>
      <c r="AU28" s="89"/>
      <c r="AV28" s="89"/>
      <c r="AW28" s="89"/>
      <c r="AX28" s="89"/>
      <c r="AY28" s="90"/>
      <c r="AZ28" s="94" t="s">
        <v>157</v>
      </c>
      <c r="BA28" s="89"/>
      <c r="BB28" s="89"/>
      <c r="BC28" s="89"/>
      <c r="BD28" s="89"/>
      <c r="BE28" s="89"/>
      <c r="BF28" s="89"/>
      <c r="BG28" s="89"/>
      <c r="BH28" s="89"/>
      <c r="BI28" s="89"/>
      <c r="BJ28" s="89"/>
      <c r="BK28" s="89"/>
      <c r="BL28" s="89"/>
      <c r="BM28" s="90"/>
      <c r="BN28" s="94" t="s">
        <v>8</v>
      </c>
      <c r="BO28" s="89"/>
      <c r="BP28" s="89"/>
      <c r="BQ28" s="89"/>
      <c r="BR28" s="89"/>
      <c r="BS28" s="89"/>
      <c r="BT28" s="89"/>
      <c r="BU28" s="89"/>
      <c r="BV28" s="89"/>
      <c r="BW28" s="89"/>
      <c r="BX28" s="89"/>
      <c r="BY28" s="89"/>
      <c r="BZ28" s="89"/>
      <c r="CA28" s="90"/>
      <c r="CB28" s="94" t="s">
        <v>12</v>
      </c>
      <c r="CC28" s="89"/>
      <c r="CD28" s="89"/>
      <c r="CE28" s="89"/>
      <c r="CF28" s="89"/>
      <c r="CG28" s="89"/>
      <c r="CH28" s="96"/>
      <c r="CM28" s="35"/>
      <c r="CN28" s="50"/>
      <c r="CO28" s="50"/>
      <c r="CP28" s="50"/>
      <c r="CQ28" s="50"/>
      <c r="CR28" s="67"/>
      <c r="CS28" s="67"/>
      <c r="CT28" s="67"/>
      <c r="CU28" s="67"/>
      <c r="CV28" s="67"/>
      <c r="CW28" s="67"/>
      <c r="CX28" s="67"/>
      <c r="CY28" s="67"/>
      <c r="CZ28" s="67"/>
      <c r="DA28" s="67"/>
      <c r="DB28" s="67"/>
      <c r="DC28" s="67"/>
      <c r="DD28" s="67"/>
      <c r="DE28" s="67"/>
      <c r="DF28" s="67"/>
      <c r="DG28" s="67"/>
      <c r="DH28" s="67"/>
      <c r="DI28" s="68"/>
      <c r="DJ28" s="68"/>
      <c r="DK28" s="64"/>
      <c r="DL28" s="64"/>
      <c r="DM28" s="64"/>
      <c r="DN28" s="64"/>
      <c r="DO28" s="64"/>
      <c r="DP28" s="64"/>
      <c r="DQ28" s="64"/>
      <c r="DR28" s="64"/>
      <c r="DS28" s="64"/>
      <c r="DT28" s="64"/>
      <c r="DU28" s="64"/>
      <c r="DV28" s="64"/>
      <c r="DW28" s="64"/>
      <c r="DX28" s="64"/>
      <c r="DY28" s="64"/>
      <c r="DZ28" s="64"/>
      <c r="EA28" s="64"/>
      <c r="EB28" s="64"/>
      <c r="EC28" s="64"/>
      <c r="ED28" s="64"/>
      <c r="EE28" s="64"/>
      <c r="EF28" s="64"/>
      <c r="EG28" s="64"/>
      <c r="EH28" s="64"/>
      <c r="EI28" s="64"/>
      <c r="EJ28" s="64"/>
      <c r="EK28" s="64"/>
      <c r="EL28" s="64"/>
      <c r="EM28" s="64"/>
      <c r="EN28" s="64"/>
      <c r="EO28" s="64"/>
      <c r="EP28" s="64"/>
      <c r="EQ28" s="64"/>
      <c r="ER28" s="64"/>
      <c r="ES28" s="64"/>
      <c r="ET28" s="64"/>
      <c r="EU28" s="64"/>
      <c r="EV28" s="64"/>
      <c r="EW28" s="64"/>
      <c r="EX28" s="64"/>
      <c r="EY28" s="64"/>
      <c r="EZ28" s="64"/>
      <c r="FA28" s="64"/>
      <c r="FB28" s="64"/>
      <c r="FC28" s="64"/>
      <c r="FD28" s="64"/>
    </row>
    <row r="29" spans="5:160" ht="10.199999999999999" customHeight="1" x14ac:dyDescent="0.45">
      <c r="E29" s="160"/>
      <c r="F29" s="161"/>
      <c r="G29" s="161"/>
      <c r="H29" s="253"/>
      <c r="I29" s="254"/>
      <c r="J29" s="254"/>
      <c r="K29" s="254"/>
      <c r="L29" s="254"/>
      <c r="M29" s="254"/>
      <c r="N29" s="254"/>
      <c r="O29" s="254"/>
      <c r="P29" s="254"/>
      <c r="Q29" s="254"/>
      <c r="R29" s="254"/>
      <c r="S29" s="255"/>
      <c r="T29" s="95"/>
      <c r="U29" s="92"/>
      <c r="V29" s="92"/>
      <c r="W29" s="93"/>
      <c r="X29" s="95"/>
      <c r="Y29" s="92"/>
      <c r="Z29" s="92"/>
      <c r="AA29" s="92"/>
      <c r="AB29" s="92"/>
      <c r="AC29" s="92"/>
      <c r="AD29" s="92"/>
      <c r="AE29" s="92"/>
      <c r="AF29" s="92"/>
      <c r="AG29" s="92"/>
      <c r="AH29" s="92"/>
      <c r="AI29" s="92"/>
      <c r="AJ29" s="92"/>
      <c r="AK29" s="93"/>
      <c r="AL29" s="95"/>
      <c r="AM29" s="92"/>
      <c r="AN29" s="92"/>
      <c r="AO29" s="92"/>
      <c r="AP29" s="92"/>
      <c r="AQ29" s="92"/>
      <c r="AR29" s="92"/>
      <c r="AS29" s="92"/>
      <c r="AT29" s="92"/>
      <c r="AU29" s="92"/>
      <c r="AV29" s="92"/>
      <c r="AW29" s="92"/>
      <c r="AX29" s="92"/>
      <c r="AY29" s="93"/>
      <c r="AZ29" s="95"/>
      <c r="BA29" s="92"/>
      <c r="BB29" s="92"/>
      <c r="BC29" s="92"/>
      <c r="BD29" s="92"/>
      <c r="BE29" s="92"/>
      <c r="BF29" s="92"/>
      <c r="BG29" s="92"/>
      <c r="BH29" s="92"/>
      <c r="BI29" s="92"/>
      <c r="BJ29" s="92"/>
      <c r="BK29" s="92"/>
      <c r="BL29" s="92"/>
      <c r="BM29" s="93"/>
      <c r="BN29" s="95"/>
      <c r="BO29" s="92"/>
      <c r="BP29" s="92"/>
      <c r="BQ29" s="92"/>
      <c r="BR29" s="92"/>
      <c r="BS29" s="92"/>
      <c r="BT29" s="92"/>
      <c r="BU29" s="92"/>
      <c r="BV29" s="92"/>
      <c r="BW29" s="92"/>
      <c r="BX29" s="92"/>
      <c r="BY29" s="92"/>
      <c r="BZ29" s="92"/>
      <c r="CA29" s="93"/>
      <c r="CB29" s="253"/>
      <c r="CC29" s="254"/>
      <c r="CD29" s="254"/>
      <c r="CE29" s="254"/>
      <c r="CF29" s="254"/>
      <c r="CG29" s="254"/>
      <c r="CH29" s="257"/>
      <c r="CM29" s="35"/>
      <c r="CN29" s="50"/>
      <c r="CO29" s="50"/>
      <c r="CP29" s="50"/>
      <c r="CQ29" s="50"/>
      <c r="CR29" s="67"/>
      <c r="CS29" s="67"/>
      <c r="CT29" s="67"/>
      <c r="CU29" s="67"/>
      <c r="CV29" s="67"/>
      <c r="CW29" s="67"/>
      <c r="CX29" s="67"/>
      <c r="CY29" s="67"/>
      <c r="CZ29" s="67"/>
      <c r="DA29" s="67"/>
      <c r="DB29" s="67"/>
      <c r="DC29" s="67"/>
      <c r="DD29" s="67"/>
      <c r="DE29" s="67"/>
      <c r="DF29" s="67"/>
      <c r="DG29" s="67"/>
      <c r="DH29" s="67"/>
      <c r="DI29" s="68"/>
      <c r="DJ29" s="68"/>
      <c r="DK29" s="64"/>
      <c r="DL29" s="64"/>
      <c r="DM29" s="64"/>
      <c r="DN29" s="64"/>
      <c r="DO29" s="64"/>
      <c r="DP29" s="64"/>
      <c r="DQ29" s="64"/>
      <c r="DR29" s="64"/>
      <c r="DS29" s="64"/>
      <c r="DT29" s="64"/>
      <c r="DU29" s="64"/>
      <c r="DV29" s="64"/>
      <c r="DW29" s="64"/>
      <c r="DX29" s="64"/>
      <c r="DY29" s="64"/>
      <c r="DZ29" s="64"/>
      <c r="EA29" s="64"/>
      <c r="EB29" s="64"/>
      <c r="EC29" s="64"/>
      <c r="ED29" s="64"/>
      <c r="EE29" s="64"/>
      <c r="EF29" s="64"/>
      <c r="EG29" s="64"/>
      <c r="EH29" s="64"/>
      <c r="EI29" s="64"/>
      <c r="EJ29" s="64"/>
      <c r="EK29" s="64"/>
      <c r="EL29" s="64"/>
      <c r="EM29" s="64"/>
      <c r="EN29" s="64"/>
      <c r="EO29" s="64"/>
      <c r="EP29" s="64"/>
      <c r="EQ29" s="64"/>
      <c r="ER29" s="64"/>
      <c r="ES29" s="64"/>
      <c r="ET29" s="64"/>
      <c r="EU29" s="64"/>
      <c r="EV29" s="64"/>
      <c r="EW29" s="64"/>
      <c r="EX29" s="64"/>
      <c r="EY29" s="64"/>
      <c r="EZ29" s="64"/>
      <c r="FA29" s="64"/>
      <c r="FB29" s="64"/>
      <c r="FC29" s="64"/>
      <c r="FD29" s="64"/>
    </row>
    <row r="30" spans="5:160" ht="10.199999999999999" customHeight="1" x14ac:dyDescent="0.45">
      <c r="E30" s="160"/>
      <c r="F30" s="161"/>
      <c r="G30" s="161"/>
      <c r="H30" s="258" t="s">
        <v>11</v>
      </c>
      <c r="I30" s="259"/>
      <c r="J30" s="259"/>
      <c r="K30" s="259"/>
      <c r="L30" s="259"/>
      <c r="M30" s="259"/>
      <c r="N30" s="259"/>
      <c r="O30" s="259"/>
      <c r="P30" s="259"/>
      <c r="Q30" s="259"/>
      <c r="R30" s="259"/>
      <c r="S30" s="260"/>
      <c r="T30" s="95"/>
      <c r="U30" s="92"/>
      <c r="V30" s="92"/>
      <c r="W30" s="93"/>
      <c r="X30" s="95"/>
      <c r="Y30" s="92"/>
      <c r="Z30" s="92"/>
      <c r="AA30" s="92"/>
      <c r="AB30" s="92"/>
      <c r="AC30" s="92"/>
      <c r="AD30" s="92"/>
      <c r="AE30" s="92"/>
      <c r="AF30" s="92"/>
      <c r="AG30" s="92"/>
      <c r="AH30" s="92"/>
      <c r="AI30" s="92"/>
      <c r="AJ30" s="92"/>
      <c r="AK30" s="93"/>
      <c r="AL30" s="95"/>
      <c r="AM30" s="92"/>
      <c r="AN30" s="92"/>
      <c r="AO30" s="92"/>
      <c r="AP30" s="92"/>
      <c r="AQ30" s="92"/>
      <c r="AR30" s="92"/>
      <c r="AS30" s="92"/>
      <c r="AT30" s="92"/>
      <c r="AU30" s="92"/>
      <c r="AV30" s="92"/>
      <c r="AW30" s="92"/>
      <c r="AX30" s="92"/>
      <c r="AY30" s="93"/>
      <c r="AZ30" s="95"/>
      <c r="BA30" s="92"/>
      <c r="BB30" s="92"/>
      <c r="BC30" s="92"/>
      <c r="BD30" s="92"/>
      <c r="BE30" s="92"/>
      <c r="BF30" s="92"/>
      <c r="BG30" s="92"/>
      <c r="BH30" s="92"/>
      <c r="BI30" s="92"/>
      <c r="BJ30" s="92"/>
      <c r="BK30" s="92"/>
      <c r="BL30" s="92"/>
      <c r="BM30" s="93"/>
      <c r="BN30" s="95"/>
      <c r="BO30" s="92"/>
      <c r="BP30" s="92"/>
      <c r="BQ30" s="92"/>
      <c r="BR30" s="92"/>
      <c r="BS30" s="92"/>
      <c r="BT30" s="92"/>
      <c r="BU30" s="92"/>
      <c r="BV30" s="92"/>
      <c r="BW30" s="92"/>
      <c r="BX30" s="92"/>
      <c r="BY30" s="92"/>
      <c r="BZ30" s="92"/>
      <c r="CA30" s="93"/>
      <c r="CB30" s="258" t="s">
        <v>10</v>
      </c>
      <c r="CC30" s="259"/>
      <c r="CD30" s="259"/>
      <c r="CE30" s="259"/>
      <c r="CF30" s="259"/>
      <c r="CG30" s="259"/>
      <c r="CH30" s="261"/>
      <c r="CM30" s="35"/>
      <c r="CN30" s="50" t="s">
        <v>174</v>
      </c>
      <c r="CO30" s="50"/>
      <c r="CP30" s="50"/>
      <c r="CQ30" s="50"/>
      <c r="CR30" s="67" t="s">
        <v>178</v>
      </c>
      <c r="CS30" s="67"/>
      <c r="CT30" s="67"/>
      <c r="CU30" s="67"/>
      <c r="CV30" s="67"/>
      <c r="CW30" s="67"/>
      <c r="CX30" s="67"/>
      <c r="CY30" s="67"/>
      <c r="CZ30" s="67"/>
      <c r="DA30" s="67"/>
      <c r="DB30" s="67"/>
      <c r="DC30" s="67"/>
      <c r="DD30" s="67"/>
      <c r="DE30" s="67"/>
      <c r="DF30" s="67"/>
      <c r="DG30" s="67"/>
      <c r="DH30" s="67"/>
      <c r="DI30" s="68" t="s">
        <v>167</v>
      </c>
      <c r="DJ30" s="68"/>
      <c r="DK30" s="64" t="s">
        <v>203</v>
      </c>
      <c r="DL30" s="64"/>
      <c r="DM30" s="64"/>
      <c r="DN30" s="64"/>
      <c r="DO30" s="64"/>
      <c r="DP30" s="64"/>
      <c r="DQ30" s="64"/>
      <c r="DR30" s="64"/>
      <c r="DS30" s="64"/>
      <c r="DT30" s="64"/>
      <c r="DU30" s="64"/>
      <c r="DV30" s="64"/>
      <c r="DW30" s="64"/>
      <c r="DX30" s="64"/>
      <c r="DY30" s="64"/>
      <c r="DZ30" s="64"/>
      <c r="EA30" s="64"/>
      <c r="EB30" s="64"/>
      <c r="EC30" s="64"/>
      <c r="ED30" s="64"/>
      <c r="EE30" s="64"/>
      <c r="EF30" s="64"/>
      <c r="EG30" s="64"/>
      <c r="EH30" s="64"/>
      <c r="EI30" s="64"/>
      <c r="EJ30" s="64"/>
      <c r="EK30" s="64"/>
      <c r="EL30" s="64"/>
      <c r="EM30" s="64"/>
      <c r="EN30" s="64"/>
      <c r="EO30" s="64"/>
      <c r="EP30" s="64"/>
      <c r="EQ30" s="64"/>
      <c r="ER30" s="64"/>
      <c r="ES30" s="64"/>
      <c r="ET30" s="64"/>
      <c r="EU30" s="64"/>
      <c r="EV30" s="64"/>
      <c r="EW30" s="64"/>
      <c r="EX30" s="64"/>
      <c r="EY30" s="64"/>
      <c r="EZ30" s="64"/>
      <c r="FA30" s="64"/>
      <c r="FB30" s="64"/>
      <c r="FC30" s="64"/>
      <c r="FD30" s="64"/>
    </row>
    <row r="31" spans="5:160" ht="10.199999999999999" customHeight="1" thickBot="1" x14ac:dyDescent="0.5">
      <c r="E31" s="251"/>
      <c r="F31" s="252"/>
      <c r="G31" s="252"/>
      <c r="H31" s="137"/>
      <c r="I31" s="104"/>
      <c r="J31" s="104"/>
      <c r="K31" s="104"/>
      <c r="L31" s="104"/>
      <c r="M31" s="104"/>
      <c r="N31" s="104"/>
      <c r="O31" s="104"/>
      <c r="P31" s="104"/>
      <c r="Q31" s="104"/>
      <c r="R31" s="104"/>
      <c r="S31" s="105"/>
      <c r="T31" s="137"/>
      <c r="U31" s="104"/>
      <c r="V31" s="104"/>
      <c r="W31" s="105"/>
      <c r="X31" s="137"/>
      <c r="Y31" s="104"/>
      <c r="Z31" s="104"/>
      <c r="AA31" s="104"/>
      <c r="AB31" s="104"/>
      <c r="AC31" s="104"/>
      <c r="AD31" s="104"/>
      <c r="AE31" s="104"/>
      <c r="AF31" s="104"/>
      <c r="AG31" s="104"/>
      <c r="AH31" s="104"/>
      <c r="AI31" s="104"/>
      <c r="AJ31" s="104"/>
      <c r="AK31" s="105"/>
      <c r="AL31" s="137"/>
      <c r="AM31" s="104"/>
      <c r="AN31" s="104"/>
      <c r="AO31" s="104"/>
      <c r="AP31" s="104"/>
      <c r="AQ31" s="104"/>
      <c r="AR31" s="104"/>
      <c r="AS31" s="104"/>
      <c r="AT31" s="104"/>
      <c r="AU31" s="104"/>
      <c r="AV31" s="104"/>
      <c r="AW31" s="104"/>
      <c r="AX31" s="104"/>
      <c r="AY31" s="105"/>
      <c r="AZ31" s="137"/>
      <c r="BA31" s="104"/>
      <c r="BB31" s="104"/>
      <c r="BC31" s="104"/>
      <c r="BD31" s="104"/>
      <c r="BE31" s="104"/>
      <c r="BF31" s="104"/>
      <c r="BG31" s="104"/>
      <c r="BH31" s="104"/>
      <c r="BI31" s="104"/>
      <c r="BJ31" s="104"/>
      <c r="BK31" s="104"/>
      <c r="BL31" s="104"/>
      <c r="BM31" s="105"/>
      <c r="BN31" s="137"/>
      <c r="BO31" s="104"/>
      <c r="BP31" s="104"/>
      <c r="BQ31" s="104"/>
      <c r="BR31" s="104"/>
      <c r="BS31" s="104"/>
      <c r="BT31" s="104"/>
      <c r="BU31" s="104"/>
      <c r="BV31" s="104"/>
      <c r="BW31" s="104"/>
      <c r="BX31" s="104"/>
      <c r="BY31" s="104"/>
      <c r="BZ31" s="104"/>
      <c r="CA31" s="105"/>
      <c r="CB31" s="137"/>
      <c r="CC31" s="104"/>
      <c r="CD31" s="104"/>
      <c r="CE31" s="104"/>
      <c r="CF31" s="104"/>
      <c r="CG31" s="104"/>
      <c r="CH31" s="138"/>
      <c r="CM31" s="35"/>
      <c r="CN31" s="50"/>
      <c r="CO31" s="50"/>
      <c r="CP31" s="50"/>
      <c r="CQ31" s="50"/>
      <c r="CR31" s="67"/>
      <c r="CS31" s="67"/>
      <c r="CT31" s="67"/>
      <c r="CU31" s="67"/>
      <c r="CV31" s="67"/>
      <c r="CW31" s="67"/>
      <c r="CX31" s="67"/>
      <c r="CY31" s="67"/>
      <c r="CZ31" s="67"/>
      <c r="DA31" s="67"/>
      <c r="DB31" s="67"/>
      <c r="DC31" s="67"/>
      <c r="DD31" s="67"/>
      <c r="DE31" s="67"/>
      <c r="DF31" s="67"/>
      <c r="DG31" s="67"/>
      <c r="DH31" s="67"/>
      <c r="DI31" s="68"/>
      <c r="DJ31" s="68"/>
      <c r="DK31" s="64"/>
      <c r="DL31" s="64"/>
      <c r="DM31" s="64"/>
      <c r="DN31" s="64"/>
      <c r="DO31" s="64"/>
      <c r="DP31" s="64"/>
      <c r="DQ31" s="64"/>
      <c r="DR31" s="64"/>
      <c r="DS31" s="64"/>
      <c r="DT31" s="64"/>
      <c r="DU31" s="64"/>
      <c r="DV31" s="64"/>
      <c r="DW31" s="64"/>
      <c r="DX31" s="64"/>
      <c r="DY31" s="64"/>
      <c r="DZ31" s="64"/>
      <c r="EA31" s="64"/>
      <c r="EB31" s="64"/>
      <c r="EC31" s="64"/>
      <c r="ED31" s="64"/>
      <c r="EE31" s="64"/>
      <c r="EF31" s="64"/>
      <c r="EG31" s="64"/>
      <c r="EH31" s="64"/>
      <c r="EI31" s="64"/>
      <c r="EJ31" s="64"/>
      <c r="EK31" s="64"/>
      <c r="EL31" s="64"/>
      <c r="EM31" s="64"/>
      <c r="EN31" s="64"/>
      <c r="EO31" s="64"/>
      <c r="EP31" s="64"/>
      <c r="EQ31" s="64"/>
      <c r="ER31" s="64"/>
      <c r="ES31" s="64"/>
      <c r="ET31" s="64"/>
      <c r="EU31" s="64"/>
      <c r="EV31" s="64"/>
      <c r="EW31" s="64"/>
      <c r="EX31" s="64"/>
      <c r="EY31" s="64"/>
      <c r="EZ31" s="64"/>
      <c r="FA31" s="64"/>
      <c r="FB31" s="64"/>
      <c r="FC31" s="64"/>
      <c r="FD31" s="64"/>
    </row>
    <row r="32" spans="5:160" ht="10.199999999999999" customHeight="1" x14ac:dyDescent="0.45">
      <c r="E32" s="228">
        <v>1</v>
      </c>
      <c r="F32" s="229"/>
      <c r="G32" s="229"/>
      <c r="H32" s="230" t="s">
        <v>87</v>
      </c>
      <c r="I32" s="231"/>
      <c r="J32" s="231"/>
      <c r="K32" s="231"/>
      <c r="L32" s="231"/>
      <c r="M32" s="231"/>
      <c r="N32" s="231"/>
      <c r="O32" s="231"/>
      <c r="P32" s="231"/>
      <c r="Q32" s="231"/>
      <c r="R32" s="231"/>
      <c r="S32" s="232"/>
      <c r="T32" s="233">
        <v>0.1</v>
      </c>
      <c r="U32" s="234"/>
      <c r="V32" s="234"/>
      <c r="W32" s="235"/>
      <c r="X32" s="182">
        <v>2600000</v>
      </c>
      <c r="Y32" s="183"/>
      <c r="Z32" s="183"/>
      <c r="AA32" s="183"/>
      <c r="AB32" s="183"/>
      <c r="AC32" s="183"/>
      <c r="AD32" s="183"/>
      <c r="AE32" s="183"/>
      <c r="AF32" s="183"/>
      <c r="AG32" s="183"/>
      <c r="AH32" s="183"/>
      <c r="AI32" s="183"/>
      <c r="AJ32" s="183"/>
      <c r="AK32" s="184"/>
      <c r="AL32" s="182">
        <v>1100000</v>
      </c>
      <c r="AM32" s="183"/>
      <c r="AN32" s="183"/>
      <c r="AO32" s="183"/>
      <c r="AP32" s="183"/>
      <c r="AQ32" s="183"/>
      <c r="AR32" s="183"/>
      <c r="AS32" s="183"/>
      <c r="AT32" s="183"/>
      <c r="AU32" s="183"/>
      <c r="AV32" s="183"/>
      <c r="AW32" s="183"/>
      <c r="AX32" s="183"/>
      <c r="AY32" s="184"/>
      <c r="AZ32" s="182">
        <v>700000</v>
      </c>
      <c r="BA32" s="183"/>
      <c r="BB32" s="183"/>
      <c r="BC32" s="183"/>
      <c r="BD32" s="183"/>
      <c r="BE32" s="183"/>
      <c r="BF32" s="183"/>
      <c r="BG32" s="183"/>
      <c r="BH32" s="183"/>
      <c r="BI32" s="183"/>
      <c r="BJ32" s="183"/>
      <c r="BK32" s="183"/>
      <c r="BL32" s="183"/>
      <c r="BM32" s="184"/>
      <c r="BN32" s="151">
        <f>AL32-AZ32</f>
        <v>400000</v>
      </c>
      <c r="BO32" s="152"/>
      <c r="BP32" s="152"/>
      <c r="BQ32" s="152"/>
      <c r="BR32" s="152"/>
      <c r="BS32" s="152"/>
      <c r="BT32" s="152"/>
      <c r="BU32" s="152"/>
      <c r="BV32" s="152"/>
      <c r="BW32" s="152"/>
      <c r="BX32" s="152"/>
      <c r="BY32" s="152"/>
      <c r="BZ32" s="152"/>
      <c r="CA32" s="153"/>
      <c r="CB32" s="139">
        <f>IF(X32=0,"",AL32/X32)</f>
        <v>0.42307692307692307</v>
      </c>
      <c r="CC32" s="140"/>
      <c r="CD32" s="140"/>
      <c r="CE32" s="140"/>
      <c r="CF32" s="140"/>
      <c r="CG32" s="140"/>
      <c r="CH32" s="141"/>
      <c r="CM32" s="35"/>
      <c r="CN32" s="50"/>
      <c r="CO32" s="50"/>
      <c r="CP32" s="50"/>
      <c r="CQ32" s="50"/>
      <c r="CR32" s="67"/>
      <c r="CS32" s="67"/>
      <c r="CT32" s="67"/>
      <c r="CU32" s="67"/>
      <c r="CV32" s="67"/>
      <c r="CW32" s="67"/>
      <c r="CX32" s="67"/>
      <c r="CY32" s="67"/>
      <c r="CZ32" s="67"/>
      <c r="DA32" s="67"/>
      <c r="DB32" s="67"/>
      <c r="DC32" s="67"/>
      <c r="DD32" s="67"/>
      <c r="DE32" s="67"/>
      <c r="DF32" s="67"/>
      <c r="DG32" s="67"/>
      <c r="DH32" s="67"/>
      <c r="DI32" s="68"/>
      <c r="DJ32" s="68"/>
      <c r="DK32" s="64"/>
      <c r="DL32" s="64"/>
      <c r="DM32" s="64"/>
      <c r="DN32" s="64"/>
      <c r="DO32" s="64"/>
      <c r="DP32" s="64"/>
      <c r="DQ32" s="64"/>
      <c r="DR32" s="64"/>
      <c r="DS32" s="64"/>
      <c r="DT32" s="64"/>
      <c r="DU32" s="64"/>
      <c r="DV32" s="64"/>
      <c r="DW32" s="64"/>
      <c r="DX32" s="64"/>
      <c r="DY32" s="64"/>
      <c r="DZ32" s="64"/>
      <c r="EA32" s="64"/>
      <c r="EB32" s="64"/>
      <c r="EC32" s="64"/>
      <c r="ED32" s="64"/>
      <c r="EE32" s="64"/>
      <c r="EF32" s="64"/>
      <c r="EG32" s="64"/>
      <c r="EH32" s="64"/>
      <c r="EI32" s="64"/>
      <c r="EJ32" s="64"/>
      <c r="EK32" s="64"/>
      <c r="EL32" s="64"/>
      <c r="EM32" s="64"/>
      <c r="EN32" s="64"/>
      <c r="EO32" s="64"/>
      <c r="EP32" s="64"/>
      <c r="EQ32" s="64"/>
      <c r="ER32" s="64"/>
      <c r="ES32" s="64"/>
      <c r="ET32" s="64"/>
      <c r="EU32" s="64"/>
      <c r="EV32" s="64"/>
      <c r="EW32" s="64"/>
      <c r="EX32" s="64"/>
      <c r="EY32" s="64"/>
      <c r="EZ32" s="64"/>
      <c r="FA32" s="64"/>
      <c r="FB32" s="64"/>
      <c r="FC32" s="64"/>
      <c r="FD32" s="64"/>
    </row>
    <row r="33" spans="5:160" ht="10.199999999999999" customHeight="1" x14ac:dyDescent="0.45">
      <c r="E33" s="160"/>
      <c r="F33" s="161"/>
      <c r="G33" s="161"/>
      <c r="H33" s="167"/>
      <c r="I33" s="168"/>
      <c r="J33" s="168"/>
      <c r="K33" s="168"/>
      <c r="L33" s="168"/>
      <c r="M33" s="168"/>
      <c r="N33" s="168"/>
      <c r="O33" s="168"/>
      <c r="P33" s="168"/>
      <c r="Q33" s="168"/>
      <c r="R33" s="168"/>
      <c r="S33" s="169"/>
      <c r="T33" s="222"/>
      <c r="U33" s="223"/>
      <c r="V33" s="223"/>
      <c r="W33" s="224"/>
      <c r="X33" s="182"/>
      <c r="Y33" s="183"/>
      <c r="Z33" s="183"/>
      <c r="AA33" s="183"/>
      <c r="AB33" s="183"/>
      <c r="AC33" s="183"/>
      <c r="AD33" s="183"/>
      <c r="AE33" s="183"/>
      <c r="AF33" s="183"/>
      <c r="AG33" s="183"/>
      <c r="AH33" s="183"/>
      <c r="AI33" s="183"/>
      <c r="AJ33" s="183"/>
      <c r="AK33" s="184"/>
      <c r="AL33" s="182"/>
      <c r="AM33" s="183"/>
      <c r="AN33" s="183"/>
      <c r="AO33" s="183"/>
      <c r="AP33" s="183"/>
      <c r="AQ33" s="183"/>
      <c r="AR33" s="183"/>
      <c r="AS33" s="183"/>
      <c r="AT33" s="183"/>
      <c r="AU33" s="183"/>
      <c r="AV33" s="183"/>
      <c r="AW33" s="183"/>
      <c r="AX33" s="183"/>
      <c r="AY33" s="184"/>
      <c r="AZ33" s="182"/>
      <c r="BA33" s="183"/>
      <c r="BB33" s="183"/>
      <c r="BC33" s="183"/>
      <c r="BD33" s="183"/>
      <c r="BE33" s="183"/>
      <c r="BF33" s="183"/>
      <c r="BG33" s="183"/>
      <c r="BH33" s="183"/>
      <c r="BI33" s="183"/>
      <c r="BJ33" s="183"/>
      <c r="BK33" s="183"/>
      <c r="BL33" s="183"/>
      <c r="BM33" s="184"/>
      <c r="BN33" s="151"/>
      <c r="BO33" s="152"/>
      <c r="BP33" s="152"/>
      <c r="BQ33" s="152"/>
      <c r="BR33" s="152"/>
      <c r="BS33" s="152"/>
      <c r="BT33" s="152"/>
      <c r="BU33" s="152"/>
      <c r="BV33" s="152"/>
      <c r="BW33" s="152"/>
      <c r="BX33" s="152"/>
      <c r="BY33" s="152"/>
      <c r="BZ33" s="152"/>
      <c r="CA33" s="153"/>
      <c r="CB33" s="139"/>
      <c r="CC33" s="140"/>
      <c r="CD33" s="140"/>
      <c r="CE33" s="140"/>
      <c r="CF33" s="140"/>
      <c r="CG33" s="140"/>
      <c r="CH33" s="141"/>
      <c r="CM33" s="35"/>
      <c r="CN33" s="50"/>
      <c r="CO33" s="50"/>
      <c r="CP33" s="50"/>
      <c r="CQ33" s="50"/>
      <c r="CR33" s="67"/>
      <c r="CS33" s="67"/>
      <c r="CT33" s="67"/>
      <c r="CU33" s="67"/>
      <c r="CV33" s="67"/>
      <c r="CW33" s="67"/>
      <c r="CX33" s="67"/>
      <c r="CY33" s="67"/>
      <c r="CZ33" s="67"/>
      <c r="DA33" s="67"/>
      <c r="DB33" s="67"/>
      <c r="DC33" s="67"/>
      <c r="DD33" s="67"/>
      <c r="DE33" s="67"/>
      <c r="DF33" s="67"/>
      <c r="DG33" s="67"/>
      <c r="DH33" s="67"/>
      <c r="DI33" s="68"/>
      <c r="DJ33" s="68"/>
      <c r="DK33" s="64" t="s">
        <v>204</v>
      </c>
      <c r="DL33" s="64"/>
      <c r="DM33" s="64"/>
      <c r="DN33" s="64"/>
      <c r="DO33" s="64"/>
      <c r="DP33" s="64"/>
      <c r="DQ33" s="64"/>
      <c r="DR33" s="64"/>
      <c r="DS33" s="64"/>
      <c r="DT33" s="64"/>
      <c r="DU33" s="64"/>
      <c r="DV33" s="64"/>
      <c r="DW33" s="64"/>
      <c r="DX33" s="64"/>
      <c r="DY33" s="64"/>
      <c r="DZ33" s="64"/>
      <c r="EA33" s="64"/>
      <c r="EB33" s="64"/>
      <c r="EC33" s="64"/>
      <c r="ED33" s="64"/>
      <c r="EE33" s="64"/>
      <c r="EF33" s="64"/>
      <c r="EG33" s="64"/>
      <c r="EH33" s="64"/>
      <c r="EI33" s="64"/>
      <c r="EJ33" s="64"/>
      <c r="EK33" s="64"/>
      <c r="EL33" s="64"/>
      <c r="EM33" s="64"/>
      <c r="EN33" s="64"/>
      <c r="EO33" s="64"/>
      <c r="EP33" s="64"/>
      <c r="EQ33" s="64"/>
      <c r="ER33" s="64"/>
      <c r="ES33" s="64"/>
      <c r="ET33" s="64"/>
      <c r="EU33" s="64"/>
      <c r="EV33" s="64"/>
      <c r="EW33" s="64"/>
      <c r="EX33" s="64"/>
      <c r="EY33" s="64"/>
      <c r="EZ33" s="64"/>
      <c r="FA33" s="64"/>
      <c r="FB33" s="64"/>
      <c r="FC33" s="64"/>
      <c r="FD33" s="64"/>
    </row>
    <row r="34" spans="5:160" ht="10.199999999999999" customHeight="1" x14ac:dyDescent="0.45">
      <c r="E34" s="160"/>
      <c r="F34" s="161"/>
      <c r="G34" s="161"/>
      <c r="H34" s="154">
        <f>IF(H32="","",(VLOOKUP(H32,工種!$B$3:$C$117,2,0)))</f>
        <v>3030</v>
      </c>
      <c r="I34" s="155"/>
      <c r="J34" s="155"/>
      <c r="K34" s="155"/>
      <c r="L34" s="155"/>
      <c r="M34" s="155"/>
      <c r="N34" s="155"/>
      <c r="O34" s="155"/>
      <c r="P34" s="155"/>
      <c r="Q34" s="155"/>
      <c r="R34" s="155"/>
      <c r="S34" s="156"/>
      <c r="T34" s="222"/>
      <c r="U34" s="223"/>
      <c r="V34" s="223"/>
      <c r="W34" s="224"/>
      <c r="X34" s="182"/>
      <c r="Y34" s="183"/>
      <c r="Z34" s="183"/>
      <c r="AA34" s="183"/>
      <c r="AB34" s="183"/>
      <c r="AC34" s="183"/>
      <c r="AD34" s="183"/>
      <c r="AE34" s="183"/>
      <c r="AF34" s="183"/>
      <c r="AG34" s="183"/>
      <c r="AH34" s="183"/>
      <c r="AI34" s="183"/>
      <c r="AJ34" s="183"/>
      <c r="AK34" s="184"/>
      <c r="AL34" s="182"/>
      <c r="AM34" s="183"/>
      <c r="AN34" s="183"/>
      <c r="AO34" s="183"/>
      <c r="AP34" s="183"/>
      <c r="AQ34" s="183"/>
      <c r="AR34" s="183"/>
      <c r="AS34" s="183"/>
      <c r="AT34" s="183"/>
      <c r="AU34" s="183"/>
      <c r="AV34" s="183"/>
      <c r="AW34" s="183"/>
      <c r="AX34" s="183"/>
      <c r="AY34" s="184"/>
      <c r="AZ34" s="182"/>
      <c r="BA34" s="183"/>
      <c r="BB34" s="183"/>
      <c r="BC34" s="183"/>
      <c r="BD34" s="183"/>
      <c r="BE34" s="183"/>
      <c r="BF34" s="183"/>
      <c r="BG34" s="183"/>
      <c r="BH34" s="183"/>
      <c r="BI34" s="183"/>
      <c r="BJ34" s="183"/>
      <c r="BK34" s="183"/>
      <c r="BL34" s="183"/>
      <c r="BM34" s="184"/>
      <c r="BN34" s="151"/>
      <c r="BO34" s="152"/>
      <c r="BP34" s="152"/>
      <c r="BQ34" s="152"/>
      <c r="BR34" s="152"/>
      <c r="BS34" s="152"/>
      <c r="BT34" s="152"/>
      <c r="BU34" s="152"/>
      <c r="BV34" s="152"/>
      <c r="BW34" s="152"/>
      <c r="BX34" s="152"/>
      <c r="BY34" s="152"/>
      <c r="BZ34" s="152"/>
      <c r="CA34" s="153"/>
      <c r="CB34" s="139"/>
      <c r="CC34" s="140"/>
      <c r="CD34" s="140"/>
      <c r="CE34" s="140"/>
      <c r="CF34" s="140"/>
      <c r="CG34" s="140"/>
      <c r="CH34" s="141"/>
      <c r="CM34" s="35"/>
      <c r="CN34" s="50"/>
      <c r="CO34" s="50"/>
      <c r="CP34" s="50"/>
      <c r="CQ34" s="50"/>
      <c r="CR34" s="67"/>
      <c r="CS34" s="67"/>
      <c r="CT34" s="67"/>
      <c r="CU34" s="67"/>
      <c r="CV34" s="67"/>
      <c r="CW34" s="67"/>
      <c r="CX34" s="67"/>
      <c r="CY34" s="67"/>
      <c r="CZ34" s="67"/>
      <c r="DA34" s="67"/>
      <c r="DB34" s="67"/>
      <c r="DC34" s="67"/>
      <c r="DD34" s="67"/>
      <c r="DE34" s="67"/>
      <c r="DF34" s="67"/>
      <c r="DG34" s="67"/>
      <c r="DH34" s="67"/>
      <c r="DI34" s="68"/>
      <c r="DJ34" s="68"/>
      <c r="DK34" s="64"/>
      <c r="DL34" s="64"/>
      <c r="DM34" s="64"/>
      <c r="DN34" s="64"/>
      <c r="DO34" s="64"/>
      <c r="DP34" s="64"/>
      <c r="DQ34" s="64"/>
      <c r="DR34" s="64"/>
      <c r="DS34" s="64"/>
      <c r="DT34" s="64"/>
      <c r="DU34" s="64"/>
      <c r="DV34" s="64"/>
      <c r="DW34" s="64"/>
      <c r="DX34" s="64"/>
      <c r="DY34" s="64"/>
      <c r="DZ34" s="64"/>
      <c r="EA34" s="64"/>
      <c r="EB34" s="64"/>
      <c r="EC34" s="64"/>
      <c r="ED34" s="64"/>
      <c r="EE34" s="64"/>
      <c r="EF34" s="64"/>
      <c r="EG34" s="64"/>
      <c r="EH34" s="64"/>
      <c r="EI34" s="64"/>
      <c r="EJ34" s="64"/>
      <c r="EK34" s="64"/>
      <c r="EL34" s="64"/>
      <c r="EM34" s="64"/>
      <c r="EN34" s="64"/>
      <c r="EO34" s="64"/>
      <c r="EP34" s="64"/>
      <c r="EQ34" s="64"/>
      <c r="ER34" s="64"/>
      <c r="ES34" s="64"/>
      <c r="ET34" s="64"/>
      <c r="EU34" s="64"/>
      <c r="EV34" s="64"/>
      <c r="EW34" s="64"/>
      <c r="EX34" s="64"/>
      <c r="EY34" s="64"/>
      <c r="EZ34" s="64"/>
      <c r="FA34" s="64"/>
      <c r="FB34" s="64"/>
      <c r="FC34" s="64"/>
      <c r="FD34" s="64"/>
    </row>
    <row r="35" spans="5:160" ht="10.199999999999999" customHeight="1" x14ac:dyDescent="0.45">
      <c r="E35" s="160"/>
      <c r="F35" s="161"/>
      <c r="G35" s="161"/>
      <c r="H35" s="157"/>
      <c r="I35" s="158"/>
      <c r="J35" s="158"/>
      <c r="K35" s="158"/>
      <c r="L35" s="158"/>
      <c r="M35" s="158"/>
      <c r="N35" s="158"/>
      <c r="O35" s="158"/>
      <c r="P35" s="158"/>
      <c r="Q35" s="158"/>
      <c r="R35" s="158"/>
      <c r="S35" s="159"/>
      <c r="T35" s="225"/>
      <c r="U35" s="226"/>
      <c r="V35" s="226"/>
      <c r="W35" s="227"/>
      <c r="X35" s="208"/>
      <c r="Y35" s="209"/>
      <c r="Z35" s="209"/>
      <c r="AA35" s="209"/>
      <c r="AB35" s="209"/>
      <c r="AC35" s="209"/>
      <c r="AD35" s="209"/>
      <c r="AE35" s="209"/>
      <c r="AF35" s="209"/>
      <c r="AG35" s="209"/>
      <c r="AH35" s="209"/>
      <c r="AI35" s="209"/>
      <c r="AJ35" s="209"/>
      <c r="AK35" s="210"/>
      <c r="AL35" s="208"/>
      <c r="AM35" s="209"/>
      <c r="AN35" s="209"/>
      <c r="AO35" s="209"/>
      <c r="AP35" s="209"/>
      <c r="AQ35" s="209"/>
      <c r="AR35" s="209"/>
      <c r="AS35" s="209"/>
      <c r="AT35" s="209"/>
      <c r="AU35" s="209"/>
      <c r="AV35" s="209"/>
      <c r="AW35" s="209"/>
      <c r="AX35" s="209"/>
      <c r="AY35" s="210"/>
      <c r="AZ35" s="208"/>
      <c r="BA35" s="209"/>
      <c r="BB35" s="209"/>
      <c r="BC35" s="209"/>
      <c r="BD35" s="209"/>
      <c r="BE35" s="209"/>
      <c r="BF35" s="209"/>
      <c r="BG35" s="209"/>
      <c r="BH35" s="209"/>
      <c r="BI35" s="209"/>
      <c r="BJ35" s="209"/>
      <c r="BK35" s="209"/>
      <c r="BL35" s="209"/>
      <c r="BM35" s="210"/>
      <c r="BN35" s="211"/>
      <c r="BO35" s="212"/>
      <c r="BP35" s="212"/>
      <c r="BQ35" s="212"/>
      <c r="BR35" s="212"/>
      <c r="BS35" s="212"/>
      <c r="BT35" s="212"/>
      <c r="BU35" s="212"/>
      <c r="BV35" s="212"/>
      <c r="BW35" s="212"/>
      <c r="BX35" s="212"/>
      <c r="BY35" s="212"/>
      <c r="BZ35" s="212"/>
      <c r="CA35" s="213"/>
      <c r="CB35" s="214"/>
      <c r="CC35" s="215"/>
      <c r="CD35" s="215"/>
      <c r="CE35" s="215"/>
      <c r="CF35" s="215"/>
      <c r="CG35" s="215"/>
      <c r="CH35" s="216"/>
      <c r="CM35" s="35"/>
      <c r="CN35" s="50"/>
      <c r="CO35" s="50"/>
      <c r="CP35" s="50"/>
      <c r="CQ35" s="50"/>
      <c r="CR35" s="67"/>
      <c r="CS35" s="67"/>
      <c r="CT35" s="67"/>
      <c r="CU35" s="67"/>
      <c r="CV35" s="67"/>
      <c r="CW35" s="67"/>
      <c r="CX35" s="67"/>
      <c r="CY35" s="67"/>
      <c r="CZ35" s="67"/>
      <c r="DA35" s="67"/>
      <c r="DB35" s="67"/>
      <c r="DC35" s="67"/>
      <c r="DD35" s="67"/>
      <c r="DE35" s="67"/>
      <c r="DF35" s="67"/>
      <c r="DG35" s="67"/>
      <c r="DH35" s="67"/>
      <c r="DI35" s="68"/>
      <c r="DJ35" s="68"/>
      <c r="DK35" s="64"/>
      <c r="DL35" s="64"/>
      <c r="DM35" s="64"/>
      <c r="DN35" s="64"/>
      <c r="DO35" s="64"/>
      <c r="DP35" s="64"/>
      <c r="DQ35" s="64"/>
      <c r="DR35" s="64"/>
      <c r="DS35" s="64"/>
      <c r="DT35" s="64"/>
      <c r="DU35" s="64"/>
      <c r="DV35" s="64"/>
      <c r="DW35" s="64"/>
      <c r="DX35" s="64"/>
      <c r="DY35" s="64"/>
      <c r="DZ35" s="64"/>
      <c r="EA35" s="64"/>
      <c r="EB35" s="64"/>
      <c r="EC35" s="64"/>
      <c r="ED35" s="64"/>
      <c r="EE35" s="64"/>
      <c r="EF35" s="64"/>
      <c r="EG35" s="64"/>
      <c r="EH35" s="64"/>
      <c r="EI35" s="64"/>
      <c r="EJ35" s="64"/>
      <c r="EK35" s="64"/>
      <c r="EL35" s="64"/>
      <c r="EM35" s="64"/>
      <c r="EN35" s="64"/>
      <c r="EO35" s="64"/>
      <c r="EP35" s="64"/>
      <c r="EQ35" s="64"/>
      <c r="ER35" s="64"/>
      <c r="ES35" s="64"/>
      <c r="ET35" s="64"/>
      <c r="EU35" s="64"/>
      <c r="EV35" s="64"/>
      <c r="EW35" s="64"/>
      <c r="EX35" s="64"/>
      <c r="EY35" s="64"/>
      <c r="EZ35" s="64"/>
      <c r="FA35" s="64"/>
      <c r="FB35" s="64"/>
      <c r="FC35" s="64"/>
      <c r="FD35" s="64"/>
    </row>
    <row r="36" spans="5:160" ht="10.199999999999999" customHeight="1" x14ac:dyDescent="0.45">
      <c r="E36" s="160">
        <v>2</v>
      </c>
      <c r="F36" s="161"/>
      <c r="G36" s="161"/>
      <c r="H36" s="164" t="s">
        <v>123</v>
      </c>
      <c r="I36" s="165"/>
      <c r="J36" s="165"/>
      <c r="K36" s="165"/>
      <c r="L36" s="165"/>
      <c r="M36" s="165"/>
      <c r="N36" s="165"/>
      <c r="O36" s="165"/>
      <c r="P36" s="165"/>
      <c r="Q36" s="165"/>
      <c r="R36" s="165"/>
      <c r="S36" s="166"/>
      <c r="T36" s="173" t="s">
        <v>187</v>
      </c>
      <c r="U36" s="223"/>
      <c r="V36" s="223"/>
      <c r="W36" s="224"/>
      <c r="X36" s="179">
        <v>5000000</v>
      </c>
      <c r="Y36" s="180"/>
      <c r="Z36" s="180"/>
      <c r="AA36" s="180"/>
      <c r="AB36" s="180"/>
      <c r="AC36" s="180"/>
      <c r="AD36" s="180"/>
      <c r="AE36" s="180"/>
      <c r="AF36" s="180"/>
      <c r="AG36" s="180"/>
      <c r="AH36" s="180"/>
      <c r="AI36" s="180"/>
      <c r="AJ36" s="180"/>
      <c r="AK36" s="181"/>
      <c r="AL36" s="179">
        <v>3000000</v>
      </c>
      <c r="AM36" s="180"/>
      <c r="AN36" s="180"/>
      <c r="AO36" s="180"/>
      <c r="AP36" s="180"/>
      <c r="AQ36" s="180"/>
      <c r="AR36" s="180"/>
      <c r="AS36" s="180"/>
      <c r="AT36" s="180"/>
      <c r="AU36" s="180"/>
      <c r="AV36" s="180"/>
      <c r="AW36" s="180"/>
      <c r="AX36" s="180"/>
      <c r="AY36" s="181"/>
      <c r="AZ36" s="179">
        <v>2000000</v>
      </c>
      <c r="BA36" s="180"/>
      <c r="BB36" s="180"/>
      <c r="BC36" s="180"/>
      <c r="BD36" s="180"/>
      <c r="BE36" s="180"/>
      <c r="BF36" s="180"/>
      <c r="BG36" s="180"/>
      <c r="BH36" s="180"/>
      <c r="BI36" s="180"/>
      <c r="BJ36" s="180"/>
      <c r="BK36" s="180"/>
      <c r="BL36" s="180"/>
      <c r="BM36" s="181"/>
      <c r="BN36" s="151">
        <f>AL36-AZ36</f>
        <v>1000000</v>
      </c>
      <c r="BO36" s="152"/>
      <c r="BP36" s="152"/>
      <c r="BQ36" s="152"/>
      <c r="BR36" s="152"/>
      <c r="BS36" s="152"/>
      <c r="BT36" s="152"/>
      <c r="BU36" s="152"/>
      <c r="BV36" s="152"/>
      <c r="BW36" s="152"/>
      <c r="BX36" s="152"/>
      <c r="BY36" s="152"/>
      <c r="BZ36" s="152"/>
      <c r="CA36" s="153"/>
      <c r="CB36" s="139">
        <f t="shared" ref="CB36" si="0">IF(X36=0,"",AL36/X36)</f>
        <v>0.6</v>
      </c>
      <c r="CC36" s="140"/>
      <c r="CD36" s="140"/>
      <c r="CE36" s="140"/>
      <c r="CF36" s="140"/>
      <c r="CG36" s="140"/>
      <c r="CH36" s="141"/>
      <c r="CM36" s="35"/>
      <c r="CN36" s="50" t="s">
        <v>175</v>
      </c>
      <c r="CO36" s="50"/>
      <c r="CP36" s="50"/>
      <c r="CQ36" s="50"/>
      <c r="CR36" s="67" t="s">
        <v>179</v>
      </c>
      <c r="CS36" s="67"/>
      <c r="CT36" s="67"/>
      <c r="CU36" s="67"/>
      <c r="CV36" s="67"/>
      <c r="CW36" s="67"/>
      <c r="CX36" s="67"/>
      <c r="CY36" s="67"/>
      <c r="CZ36" s="67"/>
      <c r="DA36" s="67"/>
      <c r="DB36" s="67"/>
      <c r="DC36" s="67"/>
      <c r="DD36" s="67"/>
      <c r="DE36" s="67"/>
      <c r="DF36" s="67"/>
      <c r="DG36" s="67"/>
      <c r="DH36" s="67"/>
      <c r="DI36" s="68" t="s">
        <v>167</v>
      </c>
      <c r="DJ36" s="68"/>
      <c r="DK36" s="64" t="s">
        <v>205</v>
      </c>
      <c r="DL36" s="64"/>
      <c r="DM36" s="64"/>
      <c r="DN36" s="64"/>
      <c r="DO36" s="64"/>
      <c r="DP36" s="64"/>
      <c r="DQ36" s="64"/>
      <c r="DR36" s="64"/>
      <c r="DS36" s="64"/>
      <c r="DT36" s="64"/>
      <c r="DU36" s="64"/>
      <c r="DV36" s="64"/>
      <c r="DW36" s="64"/>
      <c r="DX36" s="64"/>
      <c r="DY36" s="64"/>
      <c r="DZ36" s="64"/>
      <c r="EA36" s="64"/>
      <c r="EB36" s="64"/>
      <c r="EC36" s="64"/>
      <c r="ED36" s="64"/>
      <c r="EE36" s="64"/>
      <c r="EF36" s="64"/>
      <c r="EG36" s="64"/>
      <c r="EH36" s="64"/>
      <c r="EI36" s="64"/>
      <c r="EJ36" s="64"/>
      <c r="EK36" s="64"/>
      <c r="EL36" s="64"/>
      <c r="EM36" s="64"/>
      <c r="EN36" s="64"/>
      <c r="EO36" s="64"/>
      <c r="EP36" s="64"/>
      <c r="EQ36" s="64"/>
      <c r="ER36" s="64"/>
      <c r="ES36" s="64"/>
      <c r="ET36" s="64"/>
      <c r="EU36" s="64"/>
      <c r="EV36" s="64"/>
      <c r="EW36" s="64"/>
      <c r="EX36" s="64"/>
      <c r="EY36" s="64"/>
      <c r="EZ36" s="64"/>
      <c r="FA36" s="64"/>
      <c r="FB36" s="64"/>
      <c r="FC36" s="64"/>
      <c r="FD36" s="64"/>
    </row>
    <row r="37" spans="5:160" ht="10.199999999999999" customHeight="1" x14ac:dyDescent="0.45">
      <c r="E37" s="160"/>
      <c r="F37" s="161"/>
      <c r="G37" s="161"/>
      <c r="H37" s="167"/>
      <c r="I37" s="168"/>
      <c r="J37" s="168"/>
      <c r="K37" s="168"/>
      <c r="L37" s="168"/>
      <c r="M37" s="168"/>
      <c r="N37" s="168"/>
      <c r="O37" s="168"/>
      <c r="P37" s="168"/>
      <c r="Q37" s="168"/>
      <c r="R37" s="168"/>
      <c r="S37" s="169"/>
      <c r="T37" s="222"/>
      <c r="U37" s="223"/>
      <c r="V37" s="223"/>
      <c r="W37" s="224"/>
      <c r="X37" s="182"/>
      <c r="Y37" s="183"/>
      <c r="Z37" s="183"/>
      <c r="AA37" s="183"/>
      <c r="AB37" s="183"/>
      <c r="AC37" s="183"/>
      <c r="AD37" s="183"/>
      <c r="AE37" s="183"/>
      <c r="AF37" s="183"/>
      <c r="AG37" s="183"/>
      <c r="AH37" s="183"/>
      <c r="AI37" s="183"/>
      <c r="AJ37" s="183"/>
      <c r="AK37" s="184"/>
      <c r="AL37" s="182"/>
      <c r="AM37" s="183"/>
      <c r="AN37" s="183"/>
      <c r="AO37" s="183"/>
      <c r="AP37" s="183"/>
      <c r="AQ37" s="183"/>
      <c r="AR37" s="183"/>
      <c r="AS37" s="183"/>
      <c r="AT37" s="183"/>
      <c r="AU37" s="183"/>
      <c r="AV37" s="183"/>
      <c r="AW37" s="183"/>
      <c r="AX37" s="183"/>
      <c r="AY37" s="184"/>
      <c r="AZ37" s="182"/>
      <c r="BA37" s="183"/>
      <c r="BB37" s="183"/>
      <c r="BC37" s="183"/>
      <c r="BD37" s="183"/>
      <c r="BE37" s="183"/>
      <c r="BF37" s="183"/>
      <c r="BG37" s="183"/>
      <c r="BH37" s="183"/>
      <c r="BI37" s="183"/>
      <c r="BJ37" s="183"/>
      <c r="BK37" s="183"/>
      <c r="BL37" s="183"/>
      <c r="BM37" s="184"/>
      <c r="BN37" s="151"/>
      <c r="BO37" s="152"/>
      <c r="BP37" s="152"/>
      <c r="BQ37" s="152"/>
      <c r="BR37" s="152"/>
      <c r="BS37" s="152"/>
      <c r="BT37" s="152"/>
      <c r="BU37" s="152"/>
      <c r="BV37" s="152"/>
      <c r="BW37" s="152"/>
      <c r="BX37" s="152"/>
      <c r="BY37" s="152"/>
      <c r="BZ37" s="152"/>
      <c r="CA37" s="153"/>
      <c r="CB37" s="139"/>
      <c r="CC37" s="140"/>
      <c r="CD37" s="140"/>
      <c r="CE37" s="140"/>
      <c r="CF37" s="140"/>
      <c r="CG37" s="140"/>
      <c r="CH37" s="141"/>
      <c r="CM37" s="35"/>
      <c r="CN37" s="50"/>
      <c r="CO37" s="50"/>
      <c r="CP37" s="50"/>
      <c r="CQ37" s="50"/>
      <c r="CR37" s="67"/>
      <c r="CS37" s="67"/>
      <c r="CT37" s="67"/>
      <c r="CU37" s="67"/>
      <c r="CV37" s="67"/>
      <c r="CW37" s="67"/>
      <c r="CX37" s="67"/>
      <c r="CY37" s="67"/>
      <c r="CZ37" s="67"/>
      <c r="DA37" s="67"/>
      <c r="DB37" s="67"/>
      <c r="DC37" s="67"/>
      <c r="DD37" s="67"/>
      <c r="DE37" s="67"/>
      <c r="DF37" s="67"/>
      <c r="DG37" s="67"/>
      <c r="DH37" s="67"/>
      <c r="DI37" s="68"/>
      <c r="DJ37" s="68"/>
      <c r="DK37" s="64"/>
      <c r="DL37" s="64"/>
      <c r="DM37" s="64"/>
      <c r="DN37" s="64"/>
      <c r="DO37" s="64"/>
      <c r="DP37" s="64"/>
      <c r="DQ37" s="64"/>
      <c r="DR37" s="64"/>
      <c r="DS37" s="64"/>
      <c r="DT37" s="64"/>
      <c r="DU37" s="64"/>
      <c r="DV37" s="64"/>
      <c r="DW37" s="64"/>
      <c r="DX37" s="64"/>
      <c r="DY37" s="64"/>
      <c r="DZ37" s="64"/>
      <c r="EA37" s="64"/>
      <c r="EB37" s="64"/>
      <c r="EC37" s="64"/>
      <c r="ED37" s="64"/>
      <c r="EE37" s="64"/>
      <c r="EF37" s="64"/>
      <c r="EG37" s="64"/>
      <c r="EH37" s="64"/>
      <c r="EI37" s="64"/>
      <c r="EJ37" s="64"/>
      <c r="EK37" s="64"/>
      <c r="EL37" s="64"/>
      <c r="EM37" s="64"/>
      <c r="EN37" s="64"/>
      <c r="EO37" s="64"/>
      <c r="EP37" s="64"/>
      <c r="EQ37" s="64"/>
      <c r="ER37" s="64"/>
      <c r="ES37" s="64"/>
      <c r="ET37" s="64"/>
      <c r="EU37" s="64"/>
      <c r="EV37" s="64"/>
      <c r="EW37" s="64"/>
      <c r="EX37" s="64"/>
      <c r="EY37" s="64"/>
      <c r="EZ37" s="64"/>
      <c r="FA37" s="64"/>
      <c r="FB37" s="64"/>
      <c r="FC37" s="64"/>
      <c r="FD37" s="64"/>
    </row>
    <row r="38" spans="5:160" ht="10.199999999999999" customHeight="1" x14ac:dyDescent="0.45">
      <c r="E38" s="160"/>
      <c r="F38" s="161"/>
      <c r="G38" s="161"/>
      <c r="H38" s="154">
        <f>IF(H36="","",(VLOOKUP(H36,工種!$B$3:$C$117,2,0)))</f>
        <v>5060</v>
      </c>
      <c r="I38" s="155"/>
      <c r="J38" s="155"/>
      <c r="K38" s="155"/>
      <c r="L38" s="155"/>
      <c r="M38" s="155"/>
      <c r="N38" s="155"/>
      <c r="O38" s="155"/>
      <c r="P38" s="155"/>
      <c r="Q38" s="155"/>
      <c r="R38" s="155"/>
      <c r="S38" s="156"/>
      <c r="T38" s="222"/>
      <c r="U38" s="223"/>
      <c r="V38" s="223"/>
      <c r="W38" s="224"/>
      <c r="X38" s="182"/>
      <c r="Y38" s="183"/>
      <c r="Z38" s="183"/>
      <c r="AA38" s="183"/>
      <c r="AB38" s="183"/>
      <c r="AC38" s="183"/>
      <c r="AD38" s="183"/>
      <c r="AE38" s="183"/>
      <c r="AF38" s="183"/>
      <c r="AG38" s="183"/>
      <c r="AH38" s="183"/>
      <c r="AI38" s="183"/>
      <c r="AJ38" s="183"/>
      <c r="AK38" s="184"/>
      <c r="AL38" s="182"/>
      <c r="AM38" s="183"/>
      <c r="AN38" s="183"/>
      <c r="AO38" s="183"/>
      <c r="AP38" s="183"/>
      <c r="AQ38" s="183"/>
      <c r="AR38" s="183"/>
      <c r="AS38" s="183"/>
      <c r="AT38" s="183"/>
      <c r="AU38" s="183"/>
      <c r="AV38" s="183"/>
      <c r="AW38" s="183"/>
      <c r="AX38" s="183"/>
      <c r="AY38" s="184"/>
      <c r="AZ38" s="182"/>
      <c r="BA38" s="183"/>
      <c r="BB38" s="183"/>
      <c r="BC38" s="183"/>
      <c r="BD38" s="183"/>
      <c r="BE38" s="183"/>
      <c r="BF38" s="183"/>
      <c r="BG38" s="183"/>
      <c r="BH38" s="183"/>
      <c r="BI38" s="183"/>
      <c r="BJ38" s="183"/>
      <c r="BK38" s="183"/>
      <c r="BL38" s="183"/>
      <c r="BM38" s="184"/>
      <c r="BN38" s="151"/>
      <c r="BO38" s="152"/>
      <c r="BP38" s="152"/>
      <c r="BQ38" s="152"/>
      <c r="BR38" s="152"/>
      <c r="BS38" s="152"/>
      <c r="BT38" s="152"/>
      <c r="BU38" s="152"/>
      <c r="BV38" s="152"/>
      <c r="BW38" s="152"/>
      <c r="BX38" s="152"/>
      <c r="BY38" s="152"/>
      <c r="BZ38" s="152"/>
      <c r="CA38" s="153"/>
      <c r="CB38" s="139"/>
      <c r="CC38" s="140"/>
      <c r="CD38" s="140"/>
      <c r="CE38" s="140"/>
      <c r="CF38" s="140"/>
      <c r="CG38" s="140"/>
      <c r="CH38" s="141"/>
      <c r="CM38" s="35"/>
      <c r="CN38" s="50"/>
      <c r="CO38" s="50"/>
      <c r="CP38" s="50"/>
      <c r="CQ38" s="50"/>
      <c r="CR38" s="67"/>
      <c r="CS38" s="67"/>
      <c r="CT38" s="67"/>
      <c r="CU38" s="67"/>
      <c r="CV38" s="67"/>
      <c r="CW38" s="67"/>
      <c r="CX38" s="67"/>
      <c r="CY38" s="67"/>
      <c r="CZ38" s="67"/>
      <c r="DA38" s="67"/>
      <c r="DB38" s="67"/>
      <c r="DC38" s="67"/>
      <c r="DD38" s="67"/>
      <c r="DE38" s="67"/>
      <c r="DF38" s="67"/>
      <c r="DG38" s="67"/>
      <c r="DH38" s="67"/>
      <c r="DI38" s="68"/>
      <c r="DJ38" s="68"/>
      <c r="DK38" s="64"/>
      <c r="DL38" s="64"/>
      <c r="DM38" s="64"/>
      <c r="DN38" s="64"/>
      <c r="DO38" s="64"/>
      <c r="DP38" s="64"/>
      <c r="DQ38" s="64"/>
      <c r="DR38" s="64"/>
      <c r="DS38" s="64"/>
      <c r="DT38" s="64"/>
      <c r="DU38" s="64"/>
      <c r="DV38" s="64"/>
      <c r="DW38" s="64"/>
      <c r="DX38" s="64"/>
      <c r="DY38" s="64"/>
      <c r="DZ38" s="64"/>
      <c r="EA38" s="64"/>
      <c r="EB38" s="64"/>
      <c r="EC38" s="64"/>
      <c r="ED38" s="64"/>
      <c r="EE38" s="64"/>
      <c r="EF38" s="64"/>
      <c r="EG38" s="64"/>
      <c r="EH38" s="64"/>
      <c r="EI38" s="64"/>
      <c r="EJ38" s="64"/>
      <c r="EK38" s="64"/>
      <c r="EL38" s="64"/>
      <c r="EM38" s="64"/>
      <c r="EN38" s="64"/>
      <c r="EO38" s="64"/>
      <c r="EP38" s="64"/>
      <c r="EQ38" s="64"/>
      <c r="ER38" s="64"/>
      <c r="ES38" s="64"/>
      <c r="ET38" s="64"/>
      <c r="EU38" s="64"/>
      <c r="EV38" s="64"/>
      <c r="EW38" s="64"/>
      <c r="EX38" s="64"/>
      <c r="EY38" s="64"/>
      <c r="EZ38" s="64"/>
      <c r="FA38" s="64"/>
      <c r="FB38" s="64"/>
      <c r="FC38" s="64"/>
      <c r="FD38" s="64"/>
    </row>
    <row r="39" spans="5:160" ht="10.199999999999999" customHeight="1" x14ac:dyDescent="0.45">
      <c r="E39" s="160"/>
      <c r="F39" s="161"/>
      <c r="G39" s="161"/>
      <c r="H39" s="157"/>
      <c r="I39" s="158"/>
      <c r="J39" s="158"/>
      <c r="K39" s="158"/>
      <c r="L39" s="158"/>
      <c r="M39" s="158"/>
      <c r="N39" s="158"/>
      <c r="O39" s="158"/>
      <c r="P39" s="158"/>
      <c r="Q39" s="158"/>
      <c r="R39" s="158"/>
      <c r="S39" s="159"/>
      <c r="T39" s="222"/>
      <c r="U39" s="223"/>
      <c r="V39" s="223"/>
      <c r="W39" s="224"/>
      <c r="X39" s="208"/>
      <c r="Y39" s="209"/>
      <c r="Z39" s="209"/>
      <c r="AA39" s="209"/>
      <c r="AB39" s="209"/>
      <c r="AC39" s="209"/>
      <c r="AD39" s="209"/>
      <c r="AE39" s="209"/>
      <c r="AF39" s="209"/>
      <c r="AG39" s="209"/>
      <c r="AH39" s="209"/>
      <c r="AI39" s="209"/>
      <c r="AJ39" s="209"/>
      <c r="AK39" s="210"/>
      <c r="AL39" s="208"/>
      <c r="AM39" s="209"/>
      <c r="AN39" s="209"/>
      <c r="AO39" s="209"/>
      <c r="AP39" s="209"/>
      <c r="AQ39" s="209"/>
      <c r="AR39" s="209"/>
      <c r="AS39" s="209"/>
      <c r="AT39" s="209"/>
      <c r="AU39" s="209"/>
      <c r="AV39" s="209"/>
      <c r="AW39" s="209"/>
      <c r="AX39" s="209"/>
      <c r="AY39" s="210"/>
      <c r="AZ39" s="208"/>
      <c r="BA39" s="209"/>
      <c r="BB39" s="209"/>
      <c r="BC39" s="209"/>
      <c r="BD39" s="209"/>
      <c r="BE39" s="209"/>
      <c r="BF39" s="209"/>
      <c r="BG39" s="209"/>
      <c r="BH39" s="209"/>
      <c r="BI39" s="209"/>
      <c r="BJ39" s="209"/>
      <c r="BK39" s="209"/>
      <c r="BL39" s="209"/>
      <c r="BM39" s="210"/>
      <c r="BN39" s="211"/>
      <c r="BO39" s="212"/>
      <c r="BP39" s="212"/>
      <c r="BQ39" s="212"/>
      <c r="BR39" s="212"/>
      <c r="BS39" s="212"/>
      <c r="BT39" s="212"/>
      <c r="BU39" s="212"/>
      <c r="BV39" s="212"/>
      <c r="BW39" s="212"/>
      <c r="BX39" s="212"/>
      <c r="BY39" s="212"/>
      <c r="BZ39" s="212"/>
      <c r="CA39" s="213"/>
      <c r="CB39" s="214"/>
      <c r="CC39" s="215"/>
      <c r="CD39" s="215"/>
      <c r="CE39" s="215"/>
      <c r="CF39" s="215"/>
      <c r="CG39" s="215"/>
      <c r="CH39" s="216"/>
      <c r="CM39" s="35"/>
      <c r="CN39" s="50" t="s">
        <v>176</v>
      </c>
      <c r="CO39" s="50"/>
      <c r="CP39" s="50"/>
      <c r="CQ39" s="50"/>
      <c r="CR39" s="67" t="s">
        <v>173</v>
      </c>
      <c r="CS39" s="67"/>
      <c r="CT39" s="67"/>
      <c r="CU39" s="67"/>
      <c r="CV39" s="67"/>
      <c r="CW39" s="67"/>
      <c r="CX39" s="67"/>
      <c r="CY39" s="67"/>
      <c r="CZ39" s="67"/>
      <c r="DA39" s="67"/>
      <c r="DB39" s="67"/>
      <c r="DC39" s="67"/>
      <c r="DD39" s="67"/>
      <c r="DE39" s="67"/>
      <c r="DF39" s="67"/>
      <c r="DG39" s="67"/>
      <c r="DH39" s="67"/>
      <c r="DI39" s="68" t="s">
        <v>167</v>
      </c>
      <c r="DJ39" s="68"/>
      <c r="DK39" s="64" t="s">
        <v>206</v>
      </c>
      <c r="DL39" s="64"/>
      <c r="DM39" s="64"/>
      <c r="DN39" s="64"/>
      <c r="DO39" s="64"/>
      <c r="DP39" s="64"/>
      <c r="DQ39" s="64"/>
      <c r="DR39" s="64"/>
      <c r="DS39" s="64"/>
      <c r="DT39" s="64"/>
      <c r="DU39" s="64"/>
      <c r="DV39" s="64"/>
      <c r="DW39" s="64"/>
      <c r="DX39" s="64"/>
      <c r="DY39" s="64"/>
      <c r="DZ39" s="64"/>
      <c r="EA39" s="64"/>
      <c r="EB39" s="64"/>
      <c r="EC39" s="64"/>
      <c r="ED39" s="64"/>
      <c r="EE39" s="64"/>
      <c r="EF39" s="64"/>
      <c r="EG39" s="64"/>
      <c r="EH39" s="64"/>
      <c r="EI39" s="64"/>
      <c r="EJ39" s="64"/>
      <c r="EK39" s="64"/>
      <c r="EL39" s="64"/>
      <c r="EM39" s="64"/>
      <c r="EN39" s="64"/>
      <c r="EO39" s="64"/>
      <c r="EP39" s="64"/>
      <c r="EQ39" s="64"/>
      <c r="ER39" s="64"/>
      <c r="ES39" s="64"/>
      <c r="ET39" s="64"/>
      <c r="EU39" s="64"/>
      <c r="EV39" s="64"/>
      <c r="EW39" s="64"/>
      <c r="EX39" s="64"/>
      <c r="EY39" s="64"/>
      <c r="EZ39" s="64"/>
      <c r="FA39" s="64"/>
      <c r="FB39" s="64"/>
      <c r="FC39" s="64"/>
      <c r="FD39" s="64"/>
    </row>
    <row r="40" spans="5:160" ht="10.199999999999999" customHeight="1" x14ac:dyDescent="0.45">
      <c r="E40" s="160">
        <v>3</v>
      </c>
      <c r="F40" s="161"/>
      <c r="G40" s="161"/>
      <c r="H40" s="164" t="s">
        <v>127</v>
      </c>
      <c r="I40" s="165"/>
      <c r="J40" s="165"/>
      <c r="K40" s="165"/>
      <c r="L40" s="165"/>
      <c r="M40" s="165"/>
      <c r="N40" s="165"/>
      <c r="O40" s="165"/>
      <c r="P40" s="165"/>
      <c r="Q40" s="165"/>
      <c r="R40" s="165"/>
      <c r="S40" s="166"/>
      <c r="T40" s="170" t="s">
        <v>159</v>
      </c>
      <c r="U40" s="220"/>
      <c r="V40" s="220"/>
      <c r="W40" s="221"/>
      <c r="X40" s="179">
        <v>1400000</v>
      </c>
      <c r="Y40" s="180"/>
      <c r="Z40" s="180"/>
      <c r="AA40" s="180"/>
      <c r="AB40" s="180"/>
      <c r="AC40" s="180"/>
      <c r="AD40" s="180"/>
      <c r="AE40" s="180"/>
      <c r="AF40" s="180"/>
      <c r="AG40" s="180"/>
      <c r="AH40" s="180"/>
      <c r="AI40" s="180"/>
      <c r="AJ40" s="180"/>
      <c r="AK40" s="181"/>
      <c r="AL40" s="179">
        <v>900000</v>
      </c>
      <c r="AM40" s="180"/>
      <c r="AN40" s="180"/>
      <c r="AO40" s="180"/>
      <c r="AP40" s="180"/>
      <c r="AQ40" s="180"/>
      <c r="AR40" s="180"/>
      <c r="AS40" s="180"/>
      <c r="AT40" s="180"/>
      <c r="AU40" s="180"/>
      <c r="AV40" s="180"/>
      <c r="AW40" s="180"/>
      <c r="AX40" s="180"/>
      <c r="AY40" s="181"/>
      <c r="AZ40" s="179">
        <v>0</v>
      </c>
      <c r="BA40" s="180"/>
      <c r="BB40" s="180"/>
      <c r="BC40" s="180"/>
      <c r="BD40" s="180"/>
      <c r="BE40" s="180"/>
      <c r="BF40" s="180"/>
      <c r="BG40" s="180"/>
      <c r="BH40" s="180"/>
      <c r="BI40" s="180"/>
      <c r="BJ40" s="180"/>
      <c r="BK40" s="180"/>
      <c r="BL40" s="180"/>
      <c r="BM40" s="181"/>
      <c r="BN40" s="151">
        <f>AL40-AZ40</f>
        <v>900000</v>
      </c>
      <c r="BO40" s="152"/>
      <c r="BP40" s="152"/>
      <c r="BQ40" s="152"/>
      <c r="BR40" s="152"/>
      <c r="BS40" s="152"/>
      <c r="BT40" s="152"/>
      <c r="BU40" s="152"/>
      <c r="BV40" s="152"/>
      <c r="BW40" s="152"/>
      <c r="BX40" s="152"/>
      <c r="BY40" s="152"/>
      <c r="BZ40" s="152"/>
      <c r="CA40" s="153"/>
      <c r="CB40" s="139">
        <f t="shared" ref="CB40" si="1">IF(X40=0,"",AL40/X40)</f>
        <v>0.6428571428571429</v>
      </c>
      <c r="CC40" s="140"/>
      <c r="CD40" s="140"/>
      <c r="CE40" s="140"/>
      <c r="CF40" s="140"/>
      <c r="CG40" s="140"/>
      <c r="CH40" s="141"/>
      <c r="CM40" s="35"/>
      <c r="CN40" s="50"/>
      <c r="CO40" s="50"/>
      <c r="CP40" s="50"/>
      <c r="CQ40" s="50"/>
      <c r="CR40" s="67"/>
      <c r="CS40" s="67"/>
      <c r="CT40" s="67"/>
      <c r="CU40" s="67"/>
      <c r="CV40" s="67"/>
      <c r="CW40" s="67"/>
      <c r="CX40" s="67"/>
      <c r="CY40" s="67"/>
      <c r="CZ40" s="67"/>
      <c r="DA40" s="67"/>
      <c r="DB40" s="67"/>
      <c r="DC40" s="67"/>
      <c r="DD40" s="67"/>
      <c r="DE40" s="67"/>
      <c r="DF40" s="67"/>
      <c r="DG40" s="67"/>
      <c r="DH40" s="67"/>
      <c r="DI40" s="68"/>
      <c r="DJ40" s="68"/>
      <c r="DK40" s="64"/>
      <c r="DL40" s="64"/>
      <c r="DM40" s="64"/>
      <c r="DN40" s="64"/>
      <c r="DO40" s="64"/>
      <c r="DP40" s="64"/>
      <c r="DQ40" s="64"/>
      <c r="DR40" s="64"/>
      <c r="DS40" s="64"/>
      <c r="DT40" s="64"/>
      <c r="DU40" s="64"/>
      <c r="DV40" s="64"/>
      <c r="DW40" s="64"/>
      <c r="DX40" s="64"/>
      <c r="DY40" s="64"/>
      <c r="DZ40" s="64"/>
      <c r="EA40" s="64"/>
      <c r="EB40" s="64"/>
      <c r="EC40" s="64"/>
      <c r="ED40" s="64"/>
      <c r="EE40" s="64"/>
      <c r="EF40" s="64"/>
      <c r="EG40" s="64"/>
      <c r="EH40" s="64"/>
      <c r="EI40" s="64"/>
      <c r="EJ40" s="64"/>
      <c r="EK40" s="64"/>
      <c r="EL40" s="64"/>
      <c r="EM40" s="64"/>
      <c r="EN40" s="64"/>
      <c r="EO40" s="64"/>
      <c r="EP40" s="64"/>
      <c r="EQ40" s="64"/>
      <c r="ER40" s="64"/>
      <c r="ES40" s="64"/>
      <c r="ET40" s="64"/>
      <c r="EU40" s="64"/>
      <c r="EV40" s="64"/>
      <c r="EW40" s="64"/>
      <c r="EX40" s="64"/>
      <c r="EY40" s="64"/>
      <c r="EZ40" s="64"/>
      <c r="FA40" s="64"/>
      <c r="FB40" s="64"/>
      <c r="FC40" s="64"/>
      <c r="FD40" s="64"/>
    </row>
    <row r="41" spans="5:160" ht="10.199999999999999" customHeight="1" x14ac:dyDescent="0.45">
      <c r="E41" s="160"/>
      <c r="F41" s="161"/>
      <c r="G41" s="161"/>
      <c r="H41" s="217"/>
      <c r="I41" s="218"/>
      <c r="J41" s="218"/>
      <c r="K41" s="218"/>
      <c r="L41" s="218"/>
      <c r="M41" s="218"/>
      <c r="N41" s="218"/>
      <c r="O41" s="218"/>
      <c r="P41" s="218"/>
      <c r="Q41" s="218"/>
      <c r="R41" s="218"/>
      <c r="S41" s="219"/>
      <c r="T41" s="222"/>
      <c r="U41" s="223"/>
      <c r="V41" s="223"/>
      <c r="W41" s="224"/>
      <c r="X41" s="182"/>
      <c r="Y41" s="183"/>
      <c r="Z41" s="183"/>
      <c r="AA41" s="183"/>
      <c r="AB41" s="183"/>
      <c r="AC41" s="183"/>
      <c r="AD41" s="183"/>
      <c r="AE41" s="183"/>
      <c r="AF41" s="183"/>
      <c r="AG41" s="183"/>
      <c r="AH41" s="183"/>
      <c r="AI41" s="183"/>
      <c r="AJ41" s="183"/>
      <c r="AK41" s="184"/>
      <c r="AL41" s="182"/>
      <c r="AM41" s="183"/>
      <c r="AN41" s="183"/>
      <c r="AO41" s="183"/>
      <c r="AP41" s="183"/>
      <c r="AQ41" s="183"/>
      <c r="AR41" s="183"/>
      <c r="AS41" s="183"/>
      <c r="AT41" s="183"/>
      <c r="AU41" s="183"/>
      <c r="AV41" s="183"/>
      <c r="AW41" s="183"/>
      <c r="AX41" s="183"/>
      <c r="AY41" s="184"/>
      <c r="AZ41" s="182"/>
      <c r="BA41" s="183"/>
      <c r="BB41" s="183"/>
      <c r="BC41" s="183"/>
      <c r="BD41" s="183"/>
      <c r="BE41" s="183"/>
      <c r="BF41" s="183"/>
      <c r="BG41" s="183"/>
      <c r="BH41" s="183"/>
      <c r="BI41" s="183"/>
      <c r="BJ41" s="183"/>
      <c r="BK41" s="183"/>
      <c r="BL41" s="183"/>
      <c r="BM41" s="184"/>
      <c r="BN41" s="151"/>
      <c r="BO41" s="152"/>
      <c r="BP41" s="152"/>
      <c r="BQ41" s="152"/>
      <c r="BR41" s="152"/>
      <c r="BS41" s="152"/>
      <c r="BT41" s="152"/>
      <c r="BU41" s="152"/>
      <c r="BV41" s="152"/>
      <c r="BW41" s="152"/>
      <c r="BX41" s="152"/>
      <c r="BY41" s="152"/>
      <c r="BZ41" s="152"/>
      <c r="CA41" s="153"/>
      <c r="CB41" s="139"/>
      <c r="CC41" s="140"/>
      <c r="CD41" s="140"/>
      <c r="CE41" s="140"/>
      <c r="CF41" s="140"/>
      <c r="CG41" s="140"/>
      <c r="CH41" s="141"/>
      <c r="CM41" s="35"/>
      <c r="CN41" s="50"/>
      <c r="CO41" s="50"/>
      <c r="CP41" s="50"/>
      <c r="CQ41" s="50"/>
      <c r="CR41" s="67"/>
      <c r="CS41" s="67"/>
      <c r="CT41" s="67"/>
      <c r="CU41" s="67"/>
      <c r="CV41" s="67"/>
      <c r="CW41" s="67"/>
      <c r="CX41" s="67"/>
      <c r="CY41" s="67"/>
      <c r="CZ41" s="67"/>
      <c r="DA41" s="67"/>
      <c r="DB41" s="67"/>
      <c r="DC41" s="67"/>
      <c r="DD41" s="67"/>
      <c r="DE41" s="67"/>
      <c r="DF41" s="67"/>
      <c r="DG41" s="67"/>
      <c r="DH41" s="67"/>
      <c r="DI41" s="68"/>
      <c r="DJ41" s="68"/>
      <c r="DK41" s="64"/>
      <c r="DL41" s="64"/>
      <c r="DM41" s="64"/>
      <c r="DN41" s="64"/>
      <c r="DO41" s="64"/>
      <c r="DP41" s="64"/>
      <c r="DQ41" s="64"/>
      <c r="DR41" s="64"/>
      <c r="DS41" s="64"/>
      <c r="DT41" s="64"/>
      <c r="DU41" s="64"/>
      <c r="DV41" s="64"/>
      <c r="DW41" s="64"/>
      <c r="DX41" s="64"/>
      <c r="DY41" s="64"/>
      <c r="DZ41" s="64"/>
      <c r="EA41" s="64"/>
      <c r="EB41" s="64"/>
      <c r="EC41" s="64"/>
      <c r="ED41" s="64"/>
      <c r="EE41" s="64"/>
      <c r="EF41" s="64"/>
      <c r="EG41" s="64"/>
      <c r="EH41" s="64"/>
      <c r="EI41" s="64"/>
      <c r="EJ41" s="64"/>
      <c r="EK41" s="64"/>
      <c r="EL41" s="64"/>
      <c r="EM41" s="64"/>
      <c r="EN41" s="64"/>
      <c r="EO41" s="64"/>
      <c r="EP41" s="64"/>
      <c r="EQ41" s="64"/>
      <c r="ER41" s="64"/>
      <c r="ES41" s="64"/>
      <c r="ET41" s="64"/>
      <c r="EU41" s="64"/>
      <c r="EV41" s="64"/>
      <c r="EW41" s="64"/>
      <c r="EX41" s="64"/>
      <c r="EY41" s="64"/>
      <c r="EZ41" s="64"/>
      <c r="FA41" s="64"/>
      <c r="FB41" s="64"/>
      <c r="FC41" s="64"/>
      <c r="FD41" s="64"/>
    </row>
    <row r="42" spans="5:160" ht="10.199999999999999" customHeight="1" x14ac:dyDescent="0.45">
      <c r="E42" s="160"/>
      <c r="F42" s="161"/>
      <c r="G42" s="161"/>
      <c r="H42" s="154">
        <f>IF(H40="","",(VLOOKUP(H40,工種!$B$3:$C$117,2,0)))</f>
        <v>5100</v>
      </c>
      <c r="I42" s="155"/>
      <c r="J42" s="155"/>
      <c r="K42" s="155"/>
      <c r="L42" s="155"/>
      <c r="M42" s="155"/>
      <c r="N42" s="155"/>
      <c r="O42" s="155"/>
      <c r="P42" s="155"/>
      <c r="Q42" s="155"/>
      <c r="R42" s="155"/>
      <c r="S42" s="156"/>
      <c r="T42" s="222"/>
      <c r="U42" s="223"/>
      <c r="V42" s="223"/>
      <c r="W42" s="224"/>
      <c r="X42" s="182"/>
      <c r="Y42" s="183"/>
      <c r="Z42" s="183"/>
      <c r="AA42" s="183"/>
      <c r="AB42" s="183"/>
      <c r="AC42" s="183"/>
      <c r="AD42" s="183"/>
      <c r="AE42" s="183"/>
      <c r="AF42" s="183"/>
      <c r="AG42" s="183"/>
      <c r="AH42" s="183"/>
      <c r="AI42" s="183"/>
      <c r="AJ42" s="183"/>
      <c r="AK42" s="184"/>
      <c r="AL42" s="182"/>
      <c r="AM42" s="183"/>
      <c r="AN42" s="183"/>
      <c r="AO42" s="183"/>
      <c r="AP42" s="183"/>
      <c r="AQ42" s="183"/>
      <c r="AR42" s="183"/>
      <c r="AS42" s="183"/>
      <c r="AT42" s="183"/>
      <c r="AU42" s="183"/>
      <c r="AV42" s="183"/>
      <c r="AW42" s="183"/>
      <c r="AX42" s="183"/>
      <c r="AY42" s="184"/>
      <c r="AZ42" s="182"/>
      <c r="BA42" s="183"/>
      <c r="BB42" s="183"/>
      <c r="BC42" s="183"/>
      <c r="BD42" s="183"/>
      <c r="BE42" s="183"/>
      <c r="BF42" s="183"/>
      <c r="BG42" s="183"/>
      <c r="BH42" s="183"/>
      <c r="BI42" s="183"/>
      <c r="BJ42" s="183"/>
      <c r="BK42" s="183"/>
      <c r="BL42" s="183"/>
      <c r="BM42" s="184"/>
      <c r="BN42" s="151"/>
      <c r="BO42" s="152"/>
      <c r="BP42" s="152"/>
      <c r="BQ42" s="152"/>
      <c r="BR42" s="152"/>
      <c r="BS42" s="152"/>
      <c r="BT42" s="152"/>
      <c r="BU42" s="152"/>
      <c r="BV42" s="152"/>
      <c r="BW42" s="152"/>
      <c r="BX42" s="152"/>
      <c r="BY42" s="152"/>
      <c r="BZ42" s="152"/>
      <c r="CA42" s="153"/>
      <c r="CB42" s="139"/>
      <c r="CC42" s="140"/>
      <c r="CD42" s="140"/>
      <c r="CE42" s="140"/>
      <c r="CF42" s="140"/>
      <c r="CG42" s="140"/>
      <c r="CH42" s="141"/>
      <c r="CM42" s="35"/>
      <c r="CN42" s="50" t="s">
        <v>177</v>
      </c>
      <c r="CO42" s="50"/>
      <c r="CP42" s="50"/>
      <c r="CQ42" s="50"/>
      <c r="CR42" s="67" t="s">
        <v>195</v>
      </c>
      <c r="CS42" s="67"/>
      <c r="CT42" s="67"/>
      <c r="CU42" s="67"/>
      <c r="CV42" s="67"/>
      <c r="CW42" s="67"/>
      <c r="CX42" s="67"/>
      <c r="CY42" s="67"/>
      <c r="CZ42" s="67"/>
      <c r="DA42" s="67"/>
      <c r="DB42" s="67"/>
      <c r="DC42" s="67"/>
      <c r="DD42" s="67"/>
      <c r="DE42" s="67"/>
      <c r="DF42" s="67"/>
      <c r="DG42" s="67"/>
      <c r="DH42" s="67"/>
      <c r="DI42" s="68" t="s">
        <v>167</v>
      </c>
      <c r="DJ42" s="68"/>
      <c r="DK42" s="64" t="s">
        <v>207</v>
      </c>
      <c r="DL42" s="64"/>
      <c r="DM42" s="64"/>
      <c r="DN42" s="64"/>
      <c r="DO42" s="64"/>
      <c r="DP42" s="64"/>
      <c r="DQ42" s="64"/>
      <c r="DR42" s="64"/>
      <c r="DS42" s="64"/>
      <c r="DT42" s="64"/>
      <c r="DU42" s="64"/>
      <c r="DV42" s="64"/>
      <c r="DW42" s="64"/>
      <c r="DX42" s="64"/>
      <c r="DY42" s="64"/>
      <c r="DZ42" s="64"/>
      <c r="EA42" s="64"/>
      <c r="EB42" s="64"/>
      <c r="EC42" s="64"/>
      <c r="ED42" s="64"/>
      <c r="EE42" s="64"/>
      <c r="EF42" s="64"/>
      <c r="EG42" s="64"/>
      <c r="EH42" s="64"/>
      <c r="EI42" s="64"/>
      <c r="EJ42" s="64"/>
      <c r="EK42" s="64"/>
      <c r="EL42" s="64"/>
      <c r="EM42" s="64"/>
      <c r="EN42" s="64"/>
      <c r="EO42" s="64"/>
      <c r="EP42" s="64"/>
      <c r="EQ42" s="64"/>
      <c r="ER42" s="64"/>
      <c r="ES42" s="64"/>
      <c r="ET42" s="64"/>
      <c r="EU42" s="64"/>
      <c r="EV42" s="64"/>
      <c r="EW42" s="64"/>
      <c r="EX42" s="64"/>
      <c r="EY42" s="64"/>
      <c r="EZ42" s="64"/>
      <c r="FA42" s="64"/>
      <c r="FB42" s="64"/>
      <c r="FC42" s="64"/>
      <c r="FD42" s="64"/>
    </row>
    <row r="43" spans="5:160" ht="10.199999999999999" customHeight="1" x14ac:dyDescent="0.45">
      <c r="E43" s="160"/>
      <c r="F43" s="161"/>
      <c r="G43" s="161"/>
      <c r="H43" s="157"/>
      <c r="I43" s="158"/>
      <c r="J43" s="158"/>
      <c r="K43" s="158"/>
      <c r="L43" s="158"/>
      <c r="M43" s="158"/>
      <c r="N43" s="158"/>
      <c r="O43" s="158"/>
      <c r="P43" s="158"/>
      <c r="Q43" s="158"/>
      <c r="R43" s="158"/>
      <c r="S43" s="159"/>
      <c r="T43" s="225"/>
      <c r="U43" s="226"/>
      <c r="V43" s="226"/>
      <c r="W43" s="227"/>
      <c r="X43" s="208"/>
      <c r="Y43" s="209"/>
      <c r="Z43" s="209"/>
      <c r="AA43" s="209"/>
      <c r="AB43" s="209"/>
      <c r="AC43" s="209"/>
      <c r="AD43" s="209"/>
      <c r="AE43" s="209"/>
      <c r="AF43" s="209"/>
      <c r="AG43" s="209"/>
      <c r="AH43" s="209"/>
      <c r="AI43" s="209"/>
      <c r="AJ43" s="209"/>
      <c r="AK43" s="210"/>
      <c r="AL43" s="208"/>
      <c r="AM43" s="209"/>
      <c r="AN43" s="209"/>
      <c r="AO43" s="209"/>
      <c r="AP43" s="209"/>
      <c r="AQ43" s="209"/>
      <c r="AR43" s="209"/>
      <c r="AS43" s="209"/>
      <c r="AT43" s="209"/>
      <c r="AU43" s="209"/>
      <c r="AV43" s="209"/>
      <c r="AW43" s="209"/>
      <c r="AX43" s="209"/>
      <c r="AY43" s="210"/>
      <c r="AZ43" s="208"/>
      <c r="BA43" s="209"/>
      <c r="BB43" s="209"/>
      <c r="BC43" s="209"/>
      <c r="BD43" s="209"/>
      <c r="BE43" s="209"/>
      <c r="BF43" s="209"/>
      <c r="BG43" s="209"/>
      <c r="BH43" s="209"/>
      <c r="BI43" s="209"/>
      <c r="BJ43" s="209"/>
      <c r="BK43" s="209"/>
      <c r="BL43" s="209"/>
      <c r="BM43" s="210"/>
      <c r="BN43" s="211"/>
      <c r="BO43" s="212"/>
      <c r="BP43" s="212"/>
      <c r="BQ43" s="212"/>
      <c r="BR43" s="212"/>
      <c r="BS43" s="212"/>
      <c r="BT43" s="212"/>
      <c r="BU43" s="212"/>
      <c r="BV43" s="212"/>
      <c r="BW43" s="212"/>
      <c r="BX43" s="212"/>
      <c r="BY43" s="212"/>
      <c r="BZ43" s="212"/>
      <c r="CA43" s="213"/>
      <c r="CB43" s="214"/>
      <c r="CC43" s="215"/>
      <c r="CD43" s="215"/>
      <c r="CE43" s="215"/>
      <c r="CF43" s="215"/>
      <c r="CG43" s="215"/>
      <c r="CH43" s="216"/>
      <c r="CM43" s="35"/>
      <c r="CN43" s="50"/>
      <c r="CO43" s="50"/>
      <c r="CP43" s="50"/>
      <c r="CQ43" s="50"/>
      <c r="CR43" s="67"/>
      <c r="CS43" s="67"/>
      <c r="CT43" s="67"/>
      <c r="CU43" s="67"/>
      <c r="CV43" s="67"/>
      <c r="CW43" s="67"/>
      <c r="CX43" s="67"/>
      <c r="CY43" s="67"/>
      <c r="CZ43" s="67"/>
      <c r="DA43" s="67"/>
      <c r="DB43" s="67"/>
      <c r="DC43" s="67"/>
      <c r="DD43" s="67"/>
      <c r="DE43" s="67"/>
      <c r="DF43" s="67"/>
      <c r="DG43" s="67"/>
      <c r="DH43" s="67"/>
      <c r="DI43" s="68"/>
      <c r="DJ43" s="68"/>
      <c r="DK43" s="64"/>
      <c r="DL43" s="64"/>
      <c r="DM43" s="64"/>
      <c r="DN43" s="64"/>
      <c r="DO43" s="64"/>
      <c r="DP43" s="64"/>
      <c r="DQ43" s="64"/>
      <c r="DR43" s="64"/>
      <c r="DS43" s="64"/>
      <c r="DT43" s="64"/>
      <c r="DU43" s="64"/>
      <c r="DV43" s="64"/>
      <c r="DW43" s="64"/>
      <c r="DX43" s="64"/>
      <c r="DY43" s="64"/>
      <c r="DZ43" s="64"/>
      <c r="EA43" s="64"/>
      <c r="EB43" s="64"/>
      <c r="EC43" s="64"/>
      <c r="ED43" s="64"/>
      <c r="EE43" s="64"/>
      <c r="EF43" s="64"/>
      <c r="EG43" s="64"/>
      <c r="EH43" s="64"/>
      <c r="EI43" s="64"/>
      <c r="EJ43" s="64"/>
      <c r="EK43" s="64"/>
      <c r="EL43" s="64"/>
      <c r="EM43" s="64"/>
      <c r="EN43" s="64"/>
      <c r="EO43" s="64"/>
      <c r="EP43" s="64"/>
      <c r="EQ43" s="64"/>
      <c r="ER43" s="64"/>
      <c r="ES43" s="64"/>
      <c r="ET43" s="64"/>
      <c r="EU43" s="64"/>
      <c r="EV43" s="64"/>
      <c r="EW43" s="64"/>
      <c r="EX43" s="64"/>
      <c r="EY43" s="64"/>
      <c r="EZ43" s="64"/>
      <c r="FA43" s="64"/>
      <c r="FB43" s="64"/>
      <c r="FC43" s="64"/>
      <c r="FD43" s="64"/>
    </row>
    <row r="44" spans="5:160" ht="10.199999999999999" customHeight="1" x14ac:dyDescent="0.45">
      <c r="E44" s="160">
        <v>4</v>
      </c>
      <c r="F44" s="161"/>
      <c r="G44" s="161"/>
      <c r="H44" s="164"/>
      <c r="I44" s="165"/>
      <c r="J44" s="165"/>
      <c r="K44" s="165"/>
      <c r="L44" s="165"/>
      <c r="M44" s="165"/>
      <c r="N44" s="165"/>
      <c r="O44" s="165"/>
      <c r="P44" s="165"/>
      <c r="Q44" s="165"/>
      <c r="R44" s="165"/>
      <c r="S44" s="166"/>
      <c r="T44" s="170">
        <v>0.1</v>
      </c>
      <c r="U44" s="171"/>
      <c r="V44" s="171"/>
      <c r="W44" s="172"/>
      <c r="X44" s="179"/>
      <c r="Y44" s="180"/>
      <c r="Z44" s="180"/>
      <c r="AA44" s="180"/>
      <c r="AB44" s="180"/>
      <c r="AC44" s="180"/>
      <c r="AD44" s="180"/>
      <c r="AE44" s="180"/>
      <c r="AF44" s="180"/>
      <c r="AG44" s="180"/>
      <c r="AH44" s="180"/>
      <c r="AI44" s="180"/>
      <c r="AJ44" s="180"/>
      <c r="AK44" s="181"/>
      <c r="AL44" s="179"/>
      <c r="AM44" s="180"/>
      <c r="AN44" s="180"/>
      <c r="AO44" s="180"/>
      <c r="AP44" s="180"/>
      <c r="AQ44" s="180"/>
      <c r="AR44" s="180"/>
      <c r="AS44" s="180"/>
      <c r="AT44" s="180"/>
      <c r="AU44" s="180"/>
      <c r="AV44" s="180"/>
      <c r="AW44" s="180"/>
      <c r="AX44" s="180"/>
      <c r="AY44" s="181"/>
      <c r="AZ44" s="179"/>
      <c r="BA44" s="180"/>
      <c r="BB44" s="180"/>
      <c r="BC44" s="180"/>
      <c r="BD44" s="180"/>
      <c r="BE44" s="180"/>
      <c r="BF44" s="180"/>
      <c r="BG44" s="180"/>
      <c r="BH44" s="180"/>
      <c r="BI44" s="180"/>
      <c r="BJ44" s="180"/>
      <c r="BK44" s="180"/>
      <c r="BL44" s="180"/>
      <c r="BM44" s="181"/>
      <c r="BN44" s="151">
        <f>AL44-AZ44</f>
        <v>0</v>
      </c>
      <c r="BO44" s="152"/>
      <c r="BP44" s="152"/>
      <c r="BQ44" s="152"/>
      <c r="BR44" s="152"/>
      <c r="BS44" s="152"/>
      <c r="BT44" s="152"/>
      <c r="BU44" s="152"/>
      <c r="BV44" s="152"/>
      <c r="BW44" s="152"/>
      <c r="BX44" s="152"/>
      <c r="BY44" s="152"/>
      <c r="BZ44" s="152"/>
      <c r="CA44" s="153"/>
      <c r="CB44" s="139" t="str">
        <f t="shared" ref="CB44" si="2">IF(X44=0,"",AL44/X44)</f>
        <v/>
      </c>
      <c r="CC44" s="140"/>
      <c r="CD44" s="140"/>
      <c r="CE44" s="140"/>
      <c r="CF44" s="140"/>
      <c r="CG44" s="140"/>
      <c r="CH44" s="141"/>
      <c r="CM44" s="35"/>
      <c r="CN44" s="50"/>
      <c r="CO44" s="50"/>
      <c r="CP44" s="50"/>
      <c r="CQ44" s="50"/>
      <c r="CR44" s="67"/>
      <c r="CS44" s="67"/>
      <c r="CT44" s="67"/>
      <c r="CU44" s="67"/>
      <c r="CV44" s="67"/>
      <c r="CW44" s="67"/>
      <c r="CX44" s="67"/>
      <c r="CY44" s="67"/>
      <c r="CZ44" s="67"/>
      <c r="DA44" s="67"/>
      <c r="DB44" s="67"/>
      <c r="DC44" s="67"/>
      <c r="DD44" s="67"/>
      <c r="DE44" s="67"/>
      <c r="DF44" s="67"/>
      <c r="DG44" s="67"/>
      <c r="DH44" s="67"/>
      <c r="DI44" s="68"/>
      <c r="DJ44" s="68"/>
      <c r="DK44" s="64"/>
      <c r="DL44" s="64"/>
      <c r="DM44" s="64"/>
      <c r="DN44" s="64"/>
      <c r="DO44" s="64"/>
      <c r="DP44" s="64"/>
      <c r="DQ44" s="64"/>
      <c r="DR44" s="64"/>
      <c r="DS44" s="64"/>
      <c r="DT44" s="64"/>
      <c r="DU44" s="64"/>
      <c r="DV44" s="64"/>
      <c r="DW44" s="64"/>
      <c r="DX44" s="64"/>
      <c r="DY44" s="64"/>
      <c r="DZ44" s="64"/>
      <c r="EA44" s="64"/>
      <c r="EB44" s="64"/>
      <c r="EC44" s="64"/>
      <c r="ED44" s="64"/>
      <c r="EE44" s="64"/>
      <c r="EF44" s="64"/>
      <c r="EG44" s="64"/>
      <c r="EH44" s="64"/>
      <c r="EI44" s="64"/>
      <c r="EJ44" s="64"/>
      <c r="EK44" s="64"/>
      <c r="EL44" s="64"/>
      <c r="EM44" s="64"/>
      <c r="EN44" s="64"/>
      <c r="EO44" s="64"/>
      <c r="EP44" s="64"/>
      <c r="EQ44" s="64"/>
      <c r="ER44" s="64"/>
      <c r="ES44" s="64"/>
      <c r="ET44" s="64"/>
      <c r="EU44" s="64"/>
      <c r="EV44" s="64"/>
      <c r="EW44" s="64"/>
      <c r="EX44" s="64"/>
      <c r="EY44" s="64"/>
      <c r="EZ44" s="64"/>
      <c r="FA44" s="64"/>
      <c r="FB44" s="64"/>
      <c r="FC44" s="64"/>
      <c r="FD44" s="64"/>
    </row>
    <row r="45" spans="5:160" ht="10.199999999999999" customHeight="1" x14ac:dyDescent="0.45">
      <c r="E45" s="160"/>
      <c r="F45" s="161"/>
      <c r="G45" s="161"/>
      <c r="H45" s="217"/>
      <c r="I45" s="218"/>
      <c r="J45" s="218"/>
      <c r="K45" s="218"/>
      <c r="L45" s="218"/>
      <c r="M45" s="218"/>
      <c r="N45" s="218"/>
      <c r="O45" s="218"/>
      <c r="P45" s="218"/>
      <c r="Q45" s="218"/>
      <c r="R45" s="218"/>
      <c r="S45" s="219"/>
      <c r="T45" s="173"/>
      <c r="U45" s="174"/>
      <c r="V45" s="174"/>
      <c r="W45" s="175"/>
      <c r="X45" s="182"/>
      <c r="Y45" s="183"/>
      <c r="Z45" s="183"/>
      <c r="AA45" s="183"/>
      <c r="AB45" s="183"/>
      <c r="AC45" s="183"/>
      <c r="AD45" s="183"/>
      <c r="AE45" s="183"/>
      <c r="AF45" s="183"/>
      <c r="AG45" s="183"/>
      <c r="AH45" s="183"/>
      <c r="AI45" s="183"/>
      <c r="AJ45" s="183"/>
      <c r="AK45" s="184"/>
      <c r="AL45" s="182"/>
      <c r="AM45" s="183"/>
      <c r="AN45" s="183"/>
      <c r="AO45" s="183"/>
      <c r="AP45" s="183"/>
      <c r="AQ45" s="183"/>
      <c r="AR45" s="183"/>
      <c r="AS45" s="183"/>
      <c r="AT45" s="183"/>
      <c r="AU45" s="183"/>
      <c r="AV45" s="183"/>
      <c r="AW45" s="183"/>
      <c r="AX45" s="183"/>
      <c r="AY45" s="184"/>
      <c r="AZ45" s="182"/>
      <c r="BA45" s="183"/>
      <c r="BB45" s="183"/>
      <c r="BC45" s="183"/>
      <c r="BD45" s="183"/>
      <c r="BE45" s="183"/>
      <c r="BF45" s="183"/>
      <c r="BG45" s="183"/>
      <c r="BH45" s="183"/>
      <c r="BI45" s="183"/>
      <c r="BJ45" s="183"/>
      <c r="BK45" s="183"/>
      <c r="BL45" s="183"/>
      <c r="BM45" s="184"/>
      <c r="BN45" s="151"/>
      <c r="BO45" s="152"/>
      <c r="BP45" s="152"/>
      <c r="BQ45" s="152"/>
      <c r="BR45" s="152"/>
      <c r="BS45" s="152"/>
      <c r="BT45" s="152"/>
      <c r="BU45" s="152"/>
      <c r="BV45" s="152"/>
      <c r="BW45" s="152"/>
      <c r="BX45" s="152"/>
      <c r="BY45" s="152"/>
      <c r="BZ45" s="152"/>
      <c r="CA45" s="153"/>
      <c r="CB45" s="139"/>
      <c r="CC45" s="140"/>
      <c r="CD45" s="140"/>
      <c r="CE45" s="140"/>
      <c r="CF45" s="140"/>
      <c r="CG45" s="140"/>
      <c r="CH45" s="141"/>
      <c r="CM45" s="35"/>
      <c r="CN45" s="50" t="s">
        <v>180</v>
      </c>
      <c r="CO45" s="50"/>
      <c r="CP45" s="50"/>
      <c r="CQ45" s="50"/>
      <c r="CR45" s="67" t="s">
        <v>196</v>
      </c>
      <c r="CS45" s="67"/>
      <c r="CT45" s="67"/>
      <c r="CU45" s="67"/>
      <c r="CV45" s="67"/>
      <c r="CW45" s="67"/>
      <c r="CX45" s="67"/>
      <c r="CY45" s="67"/>
      <c r="CZ45" s="67"/>
      <c r="DA45" s="67"/>
      <c r="DB45" s="67"/>
      <c r="DC45" s="67"/>
      <c r="DD45" s="67"/>
      <c r="DE45" s="67"/>
      <c r="DF45" s="67"/>
      <c r="DG45" s="67"/>
      <c r="DH45" s="67"/>
      <c r="DI45" s="68" t="s">
        <v>167</v>
      </c>
      <c r="DJ45" s="68"/>
      <c r="DK45" s="64" t="s">
        <v>208</v>
      </c>
      <c r="DL45" s="64"/>
      <c r="DM45" s="64"/>
      <c r="DN45" s="64"/>
      <c r="DO45" s="64"/>
      <c r="DP45" s="64"/>
      <c r="DQ45" s="64"/>
      <c r="DR45" s="64"/>
      <c r="DS45" s="64"/>
      <c r="DT45" s="64"/>
      <c r="DU45" s="64"/>
      <c r="DV45" s="64"/>
      <c r="DW45" s="64"/>
      <c r="DX45" s="64"/>
      <c r="DY45" s="64"/>
      <c r="DZ45" s="64"/>
      <c r="EA45" s="64"/>
      <c r="EB45" s="64"/>
      <c r="EC45" s="64"/>
      <c r="ED45" s="64"/>
      <c r="EE45" s="64"/>
      <c r="EF45" s="64"/>
      <c r="EG45" s="64"/>
      <c r="EH45" s="64"/>
      <c r="EI45" s="64"/>
      <c r="EJ45" s="64"/>
      <c r="EK45" s="64"/>
      <c r="EL45" s="64"/>
      <c r="EM45" s="64"/>
      <c r="EN45" s="64"/>
      <c r="EO45" s="64"/>
      <c r="EP45" s="64"/>
      <c r="EQ45" s="64"/>
      <c r="ER45" s="64"/>
      <c r="ES45" s="64"/>
      <c r="ET45" s="64"/>
      <c r="EU45" s="64"/>
      <c r="EV45" s="64"/>
      <c r="EW45" s="64"/>
      <c r="EX45" s="64"/>
      <c r="EY45" s="64"/>
      <c r="EZ45" s="64"/>
      <c r="FA45" s="64"/>
      <c r="FB45" s="64"/>
      <c r="FC45" s="64"/>
      <c r="FD45" s="64"/>
    </row>
    <row r="46" spans="5:160" ht="10.199999999999999" customHeight="1" x14ac:dyDescent="0.45">
      <c r="E46" s="160"/>
      <c r="F46" s="161"/>
      <c r="G46" s="161"/>
      <c r="H46" s="154" t="str">
        <f>IF(H44="","",(VLOOKUP(H44,工種!$B$3:$C$117,2,0)))</f>
        <v/>
      </c>
      <c r="I46" s="155"/>
      <c r="J46" s="155"/>
      <c r="K46" s="155"/>
      <c r="L46" s="155"/>
      <c r="M46" s="155"/>
      <c r="N46" s="155"/>
      <c r="O46" s="155"/>
      <c r="P46" s="155"/>
      <c r="Q46" s="155"/>
      <c r="R46" s="155"/>
      <c r="S46" s="156"/>
      <c r="T46" s="173"/>
      <c r="U46" s="174"/>
      <c r="V46" s="174"/>
      <c r="W46" s="175"/>
      <c r="X46" s="182"/>
      <c r="Y46" s="183"/>
      <c r="Z46" s="183"/>
      <c r="AA46" s="183"/>
      <c r="AB46" s="183"/>
      <c r="AC46" s="183"/>
      <c r="AD46" s="183"/>
      <c r="AE46" s="183"/>
      <c r="AF46" s="183"/>
      <c r="AG46" s="183"/>
      <c r="AH46" s="183"/>
      <c r="AI46" s="183"/>
      <c r="AJ46" s="183"/>
      <c r="AK46" s="184"/>
      <c r="AL46" s="182"/>
      <c r="AM46" s="183"/>
      <c r="AN46" s="183"/>
      <c r="AO46" s="183"/>
      <c r="AP46" s="183"/>
      <c r="AQ46" s="183"/>
      <c r="AR46" s="183"/>
      <c r="AS46" s="183"/>
      <c r="AT46" s="183"/>
      <c r="AU46" s="183"/>
      <c r="AV46" s="183"/>
      <c r="AW46" s="183"/>
      <c r="AX46" s="183"/>
      <c r="AY46" s="184"/>
      <c r="AZ46" s="182"/>
      <c r="BA46" s="183"/>
      <c r="BB46" s="183"/>
      <c r="BC46" s="183"/>
      <c r="BD46" s="183"/>
      <c r="BE46" s="183"/>
      <c r="BF46" s="183"/>
      <c r="BG46" s="183"/>
      <c r="BH46" s="183"/>
      <c r="BI46" s="183"/>
      <c r="BJ46" s="183"/>
      <c r="BK46" s="183"/>
      <c r="BL46" s="183"/>
      <c r="BM46" s="184"/>
      <c r="BN46" s="151"/>
      <c r="BO46" s="152"/>
      <c r="BP46" s="152"/>
      <c r="BQ46" s="152"/>
      <c r="BR46" s="152"/>
      <c r="BS46" s="152"/>
      <c r="BT46" s="152"/>
      <c r="BU46" s="152"/>
      <c r="BV46" s="152"/>
      <c r="BW46" s="152"/>
      <c r="BX46" s="152"/>
      <c r="BY46" s="152"/>
      <c r="BZ46" s="152"/>
      <c r="CA46" s="153"/>
      <c r="CB46" s="139"/>
      <c r="CC46" s="140"/>
      <c r="CD46" s="140"/>
      <c r="CE46" s="140"/>
      <c r="CF46" s="140"/>
      <c r="CG46" s="140"/>
      <c r="CH46" s="141"/>
      <c r="CM46" s="35"/>
      <c r="CN46" s="50"/>
      <c r="CO46" s="50"/>
      <c r="CP46" s="50"/>
      <c r="CQ46" s="50"/>
      <c r="CR46" s="67"/>
      <c r="CS46" s="67"/>
      <c r="CT46" s="67"/>
      <c r="CU46" s="67"/>
      <c r="CV46" s="67"/>
      <c r="CW46" s="67"/>
      <c r="CX46" s="67"/>
      <c r="CY46" s="67"/>
      <c r="CZ46" s="67"/>
      <c r="DA46" s="67"/>
      <c r="DB46" s="67"/>
      <c r="DC46" s="67"/>
      <c r="DD46" s="67"/>
      <c r="DE46" s="67"/>
      <c r="DF46" s="67"/>
      <c r="DG46" s="67"/>
      <c r="DH46" s="67"/>
      <c r="DI46" s="68"/>
      <c r="DJ46" s="68"/>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c r="EO46" s="64"/>
      <c r="EP46" s="64"/>
      <c r="EQ46" s="64"/>
      <c r="ER46" s="64"/>
      <c r="ES46" s="64"/>
      <c r="ET46" s="64"/>
      <c r="EU46" s="64"/>
      <c r="EV46" s="64"/>
      <c r="EW46" s="64"/>
      <c r="EX46" s="64"/>
      <c r="EY46" s="64"/>
      <c r="EZ46" s="64"/>
      <c r="FA46" s="64"/>
      <c r="FB46" s="64"/>
      <c r="FC46" s="64"/>
      <c r="FD46" s="64"/>
    </row>
    <row r="47" spans="5:160" ht="10.199999999999999" customHeight="1" x14ac:dyDescent="0.45">
      <c r="E47" s="160"/>
      <c r="F47" s="161"/>
      <c r="G47" s="161"/>
      <c r="H47" s="157"/>
      <c r="I47" s="158"/>
      <c r="J47" s="158"/>
      <c r="K47" s="158"/>
      <c r="L47" s="158"/>
      <c r="M47" s="158"/>
      <c r="N47" s="158"/>
      <c r="O47" s="158"/>
      <c r="P47" s="158"/>
      <c r="Q47" s="158"/>
      <c r="R47" s="158"/>
      <c r="S47" s="159"/>
      <c r="T47" s="205"/>
      <c r="U47" s="206"/>
      <c r="V47" s="206"/>
      <c r="W47" s="207"/>
      <c r="X47" s="182"/>
      <c r="Y47" s="183"/>
      <c r="Z47" s="183"/>
      <c r="AA47" s="183"/>
      <c r="AB47" s="183"/>
      <c r="AC47" s="183"/>
      <c r="AD47" s="183"/>
      <c r="AE47" s="183"/>
      <c r="AF47" s="183"/>
      <c r="AG47" s="183"/>
      <c r="AH47" s="183"/>
      <c r="AI47" s="183"/>
      <c r="AJ47" s="183"/>
      <c r="AK47" s="184"/>
      <c r="AL47" s="208"/>
      <c r="AM47" s="209"/>
      <c r="AN47" s="209"/>
      <c r="AO47" s="209"/>
      <c r="AP47" s="209"/>
      <c r="AQ47" s="209"/>
      <c r="AR47" s="209"/>
      <c r="AS47" s="209"/>
      <c r="AT47" s="209"/>
      <c r="AU47" s="209"/>
      <c r="AV47" s="209"/>
      <c r="AW47" s="209"/>
      <c r="AX47" s="209"/>
      <c r="AY47" s="210"/>
      <c r="AZ47" s="208"/>
      <c r="BA47" s="209"/>
      <c r="BB47" s="209"/>
      <c r="BC47" s="209"/>
      <c r="BD47" s="209"/>
      <c r="BE47" s="209"/>
      <c r="BF47" s="209"/>
      <c r="BG47" s="209"/>
      <c r="BH47" s="209"/>
      <c r="BI47" s="209"/>
      <c r="BJ47" s="209"/>
      <c r="BK47" s="209"/>
      <c r="BL47" s="209"/>
      <c r="BM47" s="210"/>
      <c r="BN47" s="211"/>
      <c r="BO47" s="212"/>
      <c r="BP47" s="212"/>
      <c r="BQ47" s="212"/>
      <c r="BR47" s="212"/>
      <c r="BS47" s="212"/>
      <c r="BT47" s="212"/>
      <c r="BU47" s="212"/>
      <c r="BV47" s="212"/>
      <c r="BW47" s="212"/>
      <c r="BX47" s="212"/>
      <c r="BY47" s="212"/>
      <c r="BZ47" s="212"/>
      <c r="CA47" s="213"/>
      <c r="CB47" s="214"/>
      <c r="CC47" s="215"/>
      <c r="CD47" s="215"/>
      <c r="CE47" s="215"/>
      <c r="CF47" s="215"/>
      <c r="CG47" s="215"/>
      <c r="CH47" s="216"/>
      <c r="CM47" s="35"/>
      <c r="CN47" s="50"/>
      <c r="CO47" s="50"/>
      <c r="CP47" s="50"/>
      <c r="CQ47" s="50"/>
      <c r="CR47" s="67"/>
      <c r="CS47" s="67"/>
      <c r="CT47" s="67"/>
      <c r="CU47" s="67"/>
      <c r="CV47" s="67"/>
      <c r="CW47" s="67"/>
      <c r="CX47" s="67"/>
      <c r="CY47" s="67"/>
      <c r="CZ47" s="67"/>
      <c r="DA47" s="67"/>
      <c r="DB47" s="67"/>
      <c r="DC47" s="67"/>
      <c r="DD47" s="67"/>
      <c r="DE47" s="67"/>
      <c r="DF47" s="67"/>
      <c r="DG47" s="67"/>
      <c r="DH47" s="67"/>
      <c r="DI47" s="68"/>
      <c r="DJ47" s="68"/>
      <c r="DK47" s="64"/>
      <c r="DL47" s="64"/>
      <c r="DM47" s="64"/>
      <c r="DN47" s="64"/>
      <c r="DO47" s="64"/>
      <c r="DP47" s="64"/>
      <c r="DQ47" s="64"/>
      <c r="DR47" s="64"/>
      <c r="DS47" s="64"/>
      <c r="DT47" s="64"/>
      <c r="DU47" s="64"/>
      <c r="DV47" s="64"/>
      <c r="DW47" s="64"/>
      <c r="DX47" s="64"/>
      <c r="DY47" s="64"/>
      <c r="DZ47" s="64"/>
      <c r="EA47" s="64"/>
      <c r="EB47" s="64"/>
      <c r="EC47" s="64"/>
      <c r="ED47" s="64"/>
      <c r="EE47" s="64"/>
      <c r="EF47" s="64"/>
      <c r="EG47" s="64"/>
      <c r="EH47" s="64"/>
      <c r="EI47" s="64"/>
      <c r="EJ47" s="64"/>
      <c r="EK47" s="64"/>
      <c r="EL47" s="64"/>
      <c r="EM47" s="64"/>
      <c r="EN47" s="64"/>
      <c r="EO47" s="64"/>
      <c r="EP47" s="64"/>
      <c r="EQ47" s="64"/>
      <c r="ER47" s="64"/>
      <c r="ES47" s="64"/>
      <c r="ET47" s="64"/>
      <c r="EU47" s="64"/>
      <c r="EV47" s="64"/>
      <c r="EW47" s="64"/>
      <c r="EX47" s="64"/>
      <c r="EY47" s="64"/>
      <c r="EZ47" s="64"/>
      <c r="FA47" s="64"/>
      <c r="FB47" s="64"/>
      <c r="FC47" s="64"/>
      <c r="FD47" s="64"/>
    </row>
    <row r="48" spans="5:160" ht="10.199999999999999" customHeight="1" x14ac:dyDescent="0.45">
      <c r="E48" s="160">
        <v>5</v>
      </c>
      <c r="F48" s="161"/>
      <c r="G48" s="161"/>
      <c r="H48" s="164"/>
      <c r="I48" s="165"/>
      <c r="J48" s="165"/>
      <c r="K48" s="165"/>
      <c r="L48" s="165"/>
      <c r="M48" s="165"/>
      <c r="N48" s="165"/>
      <c r="O48" s="165"/>
      <c r="P48" s="165"/>
      <c r="Q48" s="165"/>
      <c r="R48" s="165"/>
      <c r="S48" s="166"/>
      <c r="T48" s="170">
        <v>0.1</v>
      </c>
      <c r="U48" s="171"/>
      <c r="V48" s="171"/>
      <c r="W48" s="172"/>
      <c r="X48" s="179"/>
      <c r="Y48" s="180"/>
      <c r="Z48" s="180"/>
      <c r="AA48" s="180"/>
      <c r="AB48" s="180"/>
      <c r="AC48" s="180"/>
      <c r="AD48" s="180"/>
      <c r="AE48" s="180"/>
      <c r="AF48" s="180"/>
      <c r="AG48" s="180"/>
      <c r="AH48" s="180"/>
      <c r="AI48" s="180"/>
      <c r="AJ48" s="180"/>
      <c r="AK48" s="181"/>
      <c r="AL48" s="179"/>
      <c r="AM48" s="180"/>
      <c r="AN48" s="180"/>
      <c r="AO48" s="180"/>
      <c r="AP48" s="180"/>
      <c r="AQ48" s="180"/>
      <c r="AR48" s="180"/>
      <c r="AS48" s="180"/>
      <c r="AT48" s="180"/>
      <c r="AU48" s="180"/>
      <c r="AV48" s="180"/>
      <c r="AW48" s="180"/>
      <c r="AX48" s="180"/>
      <c r="AY48" s="181"/>
      <c r="AZ48" s="179"/>
      <c r="BA48" s="180"/>
      <c r="BB48" s="180"/>
      <c r="BC48" s="180"/>
      <c r="BD48" s="180"/>
      <c r="BE48" s="180"/>
      <c r="BF48" s="180"/>
      <c r="BG48" s="180"/>
      <c r="BH48" s="180"/>
      <c r="BI48" s="180"/>
      <c r="BJ48" s="180"/>
      <c r="BK48" s="180"/>
      <c r="BL48" s="180"/>
      <c r="BM48" s="181"/>
      <c r="BN48" s="151">
        <f>AL48-AZ48</f>
        <v>0</v>
      </c>
      <c r="BO48" s="152"/>
      <c r="BP48" s="152"/>
      <c r="BQ48" s="152"/>
      <c r="BR48" s="152"/>
      <c r="BS48" s="152"/>
      <c r="BT48" s="152"/>
      <c r="BU48" s="152"/>
      <c r="BV48" s="152"/>
      <c r="BW48" s="152"/>
      <c r="BX48" s="152"/>
      <c r="BY48" s="152"/>
      <c r="BZ48" s="152"/>
      <c r="CA48" s="153"/>
      <c r="CB48" s="139" t="str">
        <f t="shared" ref="CB48" si="3">IF(X48=0,"",AL48/X48)</f>
        <v/>
      </c>
      <c r="CC48" s="140"/>
      <c r="CD48" s="140"/>
      <c r="CE48" s="140"/>
      <c r="CF48" s="140"/>
      <c r="CG48" s="140"/>
      <c r="CH48" s="141"/>
      <c r="CM48" s="35"/>
      <c r="CN48" s="50" t="s">
        <v>181</v>
      </c>
      <c r="CO48" s="50"/>
      <c r="CP48" s="50"/>
      <c r="CQ48" s="50"/>
      <c r="CR48" s="67" t="s">
        <v>183</v>
      </c>
      <c r="CS48" s="67"/>
      <c r="CT48" s="67"/>
      <c r="CU48" s="67"/>
      <c r="CV48" s="67"/>
      <c r="CW48" s="67"/>
      <c r="CX48" s="67"/>
      <c r="CY48" s="67"/>
      <c r="CZ48" s="67"/>
      <c r="DA48" s="67"/>
      <c r="DB48" s="67"/>
      <c r="DC48" s="67"/>
      <c r="DD48" s="67"/>
      <c r="DE48" s="67"/>
      <c r="DF48" s="67"/>
      <c r="DG48" s="67"/>
      <c r="DH48" s="67"/>
      <c r="DI48" s="68" t="s">
        <v>167</v>
      </c>
      <c r="DJ48" s="68"/>
      <c r="DK48" s="64" t="s">
        <v>209</v>
      </c>
      <c r="DL48" s="64"/>
      <c r="DM48" s="64"/>
      <c r="DN48" s="64"/>
      <c r="DO48" s="64"/>
      <c r="DP48" s="64"/>
      <c r="DQ48" s="64"/>
      <c r="DR48" s="64"/>
      <c r="DS48" s="64"/>
      <c r="DT48" s="64"/>
      <c r="DU48" s="64"/>
      <c r="DV48" s="64"/>
      <c r="DW48" s="64"/>
      <c r="DX48" s="64"/>
      <c r="DY48" s="64"/>
      <c r="DZ48" s="64"/>
      <c r="EA48" s="64"/>
      <c r="EB48" s="64"/>
      <c r="EC48" s="64"/>
      <c r="ED48" s="64"/>
      <c r="EE48" s="64"/>
      <c r="EF48" s="64"/>
      <c r="EG48" s="64"/>
      <c r="EH48" s="64"/>
      <c r="EI48" s="64"/>
      <c r="EJ48" s="64"/>
      <c r="EK48" s="64"/>
      <c r="EL48" s="64"/>
      <c r="EM48" s="64"/>
      <c r="EN48" s="64"/>
      <c r="EO48" s="64"/>
      <c r="EP48" s="64"/>
      <c r="EQ48" s="64"/>
      <c r="ER48" s="64"/>
      <c r="ES48" s="64"/>
      <c r="ET48" s="64"/>
      <c r="EU48" s="64"/>
      <c r="EV48" s="64"/>
      <c r="EW48" s="64"/>
      <c r="EX48" s="64"/>
      <c r="EY48" s="64"/>
      <c r="EZ48" s="64"/>
      <c r="FA48" s="64"/>
      <c r="FB48" s="64"/>
      <c r="FC48" s="64"/>
      <c r="FD48" s="64"/>
    </row>
    <row r="49" spans="5:160" ht="10.199999999999999" customHeight="1" x14ac:dyDescent="0.45">
      <c r="E49" s="160"/>
      <c r="F49" s="161"/>
      <c r="G49" s="161"/>
      <c r="H49" s="167"/>
      <c r="I49" s="168"/>
      <c r="J49" s="168"/>
      <c r="K49" s="168"/>
      <c r="L49" s="168"/>
      <c r="M49" s="168"/>
      <c r="N49" s="168"/>
      <c r="O49" s="168"/>
      <c r="P49" s="168"/>
      <c r="Q49" s="168"/>
      <c r="R49" s="168"/>
      <c r="S49" s="169"/>
      <c r="T49" s="173"/>
      <c r="U49" s="174"/>
      <c r="V49" s="174"/>
      <c r="W49" s="175"/>
      <c r="X49" s="182"/>
      <c r="Y49" s="183"/>
      <c r="Z49" s="183"/>
      <c r="AA49" s="183"/>
      <c r="AB49" s="183"/>
      <c r="AC49" s="183"/>
      <c r="AD49" s="183"/>
      <c r="AE49" s="183"/>
      <c r="AF49" s="183"/>
      <c r="AG49" s="183"/>
      <c r="AH49" s="183"/>
      <c r="AI49" s="183"/>
      <c r="AJ49" s="183"/>
      <c r="AK49" s="184"/>
      <c r="AL49" s="182"/>
      <c r="AM49" s="183"/>
      <c r="AN49" s="183"/>
      <c r="AO49" s="183"/>
      <c r="AP49" s="183"/>
      <c r="AQ49" s="183"/>
      <c r="AR49" s="183"/>
      <c r="AS49" s="183"/>
      <c r="AT49" s="183"/>
      <c r="AU49" s="183"/>
      <c r="AV49" s="183"/>
      <c r="AW49" s="183"/>
      <c r="AX49" s="183"/>
      <c r="AY49" s="184"/>
      <c r="AZ49" s="182"/>
      <c r="BA49" s="183"/>
      <c r="BB49" s="183"/>
      <c r="BC49" s="183"/>
      <c r="BD49" s="183"/>
      <c r="BE49" s="183"/>
      <c r="BF49" s="183"/>
      <c r="BG49" s="183"/>
      <c r="BH49" s="183"/>
      <c r="BI49" s="183"/>
      <c r="BJ49" s="183"/>
      <c r="BK49" s="183"/>
      <c r="BL49" s="183"/>
      <c r="BM49" s="184"/>
      <c r="BN49" s="151"/>
      <c r="BO49" s="152"/>
      <c r="BP49" s="152"/>
      <c r="BQ49" s="152"/>
      <c r="BR49" s="152"/>
      <c r="BS49" s="152"/>
      <c r="BT49" s="152"/>
      <c r="BU49" s="152"/>
      <c r="BV49" s="152"/>
      <c r="BW49" s="152"/>
      <c r="BX49" s="152"/>
      <c r="BY49" s="152"/>
      <c r="BZ49" s="152"/>
      <c r="CA49" s="153"/>
      <c r="CB49" s="139"/>
      <c r="CC49" s="140"/>
      <c r="CD49" s="140"/>
      <c r="CE49" s="140"/>
      <c r="CF49" s="140"/>
      <c r="CG49" s="140"/>
      <c r="CH49" s="141"/>
      <c r="CM49" s="35"/>
      <c r="CN49" s="50"/>
      <c r="CO49" s="50"/>
      <c r="CP49" s="50"/>
      <c r="CQ49" s="50"/>
      <c r="CR49" s="67"/>
      <c r="CS49" s="67"/>
      <c r="CT49" s="67"/>
      <c r="CU49" s="67"/>
      <c r="CV49" s="67"/>
      <c r="CW49" s="67"/>
      <c r="CX49" s="67"/>
      <c r="CY49" s="67"/>
      <c r="CZ49" s="67"/>
      <c r="DA49" s="67"/>
      <c r="DB49" s="67"/>
      <c r="DC49" s="67"/>
      <c r="DD49" s="67"/>
      <c r="DE49" s="67"/>
      <c r="DF49" s="67"/>
      <c r="DG49" s="67"/>
      <c r="DH49" s="67"/>
      <c r="DI49" s="68"/>
      <c r="DJ49" s="68"/>
      <c r="DK49" s="64"/>
      <c r="DL49" s="64"/>
      <c r="DM49" s="64"/>
      <c r="DN49" s="64"/>
      <c r="DO49" s="64"/>
      <c r="DP49" s="64"/>
      <c r="DQ49" s="64"/>
      <c r="DR49" s="64"/>
      <c r="DS49" s="64"/>
      <c r="DT49" s="64"/>
      <c r="DU49" s="64"/>
      <c r="DV49" s="64"/>
      <c r="DW49" s="64"/>
      <c r="DX49" s="64"/>
      <c r="DY49" s="64"/>
      <c r="DZ49" s="64"/>
      <c r="EA49" s="64"/>
      <c r="EB49" s="64"/>
      <c r="EC49" s="64"/>
      <c r="ED49" s="64"/>
      <c r="EE49" s="64"/>
      <c r="EF49" s="64"/>
      <c r="EG49" s="64"/>
      <c r="EH49" s="64"/>
      <c r="EI49" s="64"/>
      <c r="EJ49" s="64"/>
      <c r="EK49" s="64"/>
      <c r="EL49" s="64"/>
      <c r="EM49" s="64"/>
      <c r="EN49" s="64"/>
      <c r="EO49" s="64"/>
      <c r="EP49" s="64"/>
      <c r="EQ49" s="64"/>
      <c r="ER49" s="64"/>
      <c r="ES49" s="64"/>
      <c r="ET49" s="64"/>
      <c r="EU49" s="64"/>
      <c r="EV49" s="64"/>
      <c r="EW49" s="64"/>
      <c r="EX49" s="64"/>
      <c r="EY49" s="64"/>
      <c r="EZ49" s="64"/>
      <c r="FA49" s="64"/>
      <c r="FB49" s="64"/>
      <c r="FC49" s="64"/>
      <c r="FD49" s="64"/>
    </row>
    <row r="50" spans="5:160" ht="10.199999999999999" customHeight="1" x14ac:dyDescent="0.45">
      <c r="E50" s="160"/>
      <c r="F50" s="161"/>
      <c r="G50" s="161"/>
      <c r="H50" s="154" t="str">
        <f>IF(H48="","",(VLOOKUP(H48,工種!$B$3:$C$117,2,0)))</f>
        <v/>
      </c>
      <c r="I50" s="155"/>
      <c r="J50" s="155"/>
      <c r="K50" s="155"/>
      <c r="L50" s="155"/>
      <c r="M50" s="155"/>
      <c r="N50" s="155"/>
      <c r="O50" s="155"/>
      <c r="P50" s="155"/>
      <c r="Q50" s="155"/>
      <c r="R50" s="155"/>
      <c r="S50" s="156"/>
      <c r="T50" s="173"/>
      <c r="U50" s="174"/>
      <c r="V50" s="174"/>
      <c r="W50" s="175"/>
      <c r="X50" s="182"/>
      <c r="Y50" s="183"/>
      <c r="Z50" s="183"/>
      <c r="AA50" s="183"/>
      <c r="AB50" s="183"/>
      <c r="AC50" s="183"/>
      <c r="AD50" s="183"/>
      <c r="AE50" s="183"/>
      <c r="AF50" s="183"/>
      <c r="AG50" s="183"/>
      <c r="AH50" s="183"/>
      <c r="AI50" s="183"/>
      <c r="AJ50" s="183"/>
      <c r="AK50" s="184"/>
      <c r="AL50" s="182"/>
      <c r="AM50" s="183"/>
      <c r="AN50" s="183"/>
      <c r="AO50" s="183"/>
      <c r="AP50" s="183"/>
      <c r="AQ50" s="183"/>
      <c r="AR50" s="183"/>
      <c r="AS50" s="183"/>
      <c r="AT50" s="183"/>
      <c r="AU50" s="183"/>
      <c r="AV50" s="183"/>
      <c r="AW50" s="183"/>
      <c r="AX50" s="183"/>
      <c r="AY50" s="184"/>
      <c r="AZ50" s="182"/>
      <c r="BA50" s="183"/>
      <c r="BB50" s="183"/>
      <c r="BC50" s="183"/>
      <c r="BD50" s="183"/>
      <c r="BE50" s="183"/>
      <c r="BF50" s="183"/>
      <c r="BG50" s="183"/>
      <c r="BH50" s="183"/>
      <c r="BI50" s="183"/>
      <c r="BJ50" s="183"/>
      <c r="BK50" s="183"/>
      <c r="BL50" s="183"/>
      <c r="BM50" s="184"/>
      <c r="BN50" s="151"/>
      <c r="BO50" s="152"/>
      <c r="BP50" s="152"/>
      <c r="BQ50" s="152"/>
      <c r="BR50" s="152"/>
      <c r="BS50" s="152"/>
      <c r="BT50" s="152"/>
      <c r="BU50" s="152"/>
      <c r="BV50" s="152"/>
      <c r="BW50" s="152"/>
      <c r="BX50" s="152"/>
      <c r="BY50" s="152"/>
      <c r="BZ50" s="152"/>
      <c r="CA50" s="153"/>
      <c r="CB50" s="139"/>
      <c r="CC50" s="140"/>
      <c r="CD50" s="140"/>
      <c r="CE50" s="140"/>
      <c r="CF50" s="140"/>
      <c r="CG50" s="140"/>
      <c r="CH50" s="141"/>
      <c r="CM50" s="35"/>
      <c r="CN50" s="50"/>
      <c r="CO50" s="50"/>
      <c r="CP50" s="50"/>
      <c r="CQ50" s="50"/>
      <c r="CR50" s="67"/>
      <c r="CS50" s="67"/>
      <c r="CT50" s="67"/>
      <c r="CU50" s="67"/>
      <c r="CV50" s="67"/>
      <c r="CW50" s="67"/>
      <c r="CX50" s="67"/>
      <c r="CY50" s="67"/>
      <c r="CZ50" s="67"/>
      <c r="DA50" s="67"/>
      <c r="DB50" s="67"/>
      <c r="DC50" s="67"/>
      <c r="DD50" s="67"/>
      <c r="DE50" s="67"/>
      <c r="DF50" s="67"/>
      <c r="DG50" s="67"/>
      <c r="DH50" s="67"/>
      <c r="DI50" s="68"/>
      <c r="DJ50" s="68"/>
      <c r="DK50" s="64"/>
      <c r="DL50" s="64"/>
      <c r="DM50" s="64"/>
      <c r="DN50" s="64"/>
      <c r="DO50" s="64"/>
      <c r="DP50" s="64"/>
      <c r="DQ50" s="64"/>
      <c r="DR50" s="64"/>
      <c r="DS50" s="64"/>
      <c r="DT50" s="64"/>
      <c r="DU50" s="64"/>
      <c r="DV50" s="64"/>
      <c r="DW50" s="64"/>
      <c r="DX50" s="64"/>
      <c r="DY50" s="64"/>
      <c r="DZ50" s="64"/>
      <c r="EA50" s="64"/>
      <c r="EB50" s="64"/>
      <c r="EC50" s="64"/>
      <c r="ED50" s="64"/>
      <c r="EE50" s="64"/>
      <c r="EF50" s="64"/>
      <c r="EG50" s="64"/>
      <c r="EH50" s="64"/>
      <c r="EI50" s="64"/>
      <c r="EJ50" s="64"/>
      <c r="EK50" s="64"/>
      <c r="EL50" s="64"/>
      <c r="EM50" s="64"/>
      <c r="EN50" s="64"/>
      <c r="EO50" s="64"/>
      <c r="EP50" s="64"/>
      <c r="EQ50" s="64"/>
      <c r="ER50" s="64"/>
      <c r="ES50" s="64"/>
      <c r="ET50" s="64"/>
      <c r="EU50" s="64"/>
      <c r="EV50" s="64"/>
      <c r="EW50" s="64"/>
      <c r="EX50" s="64"/>
      <c r="EY50" s="64"/>
      <c r="EZ50" s="64"/>
      <c r="FA50" s="64"/>
      <c r="FB50" s="64"/>
      <c r="FC50" s="64"/>
      <c r="FD50" s="64"/>
    </row>
    <row r="51" spans="5:160" ht="10.199999999999999" customHeight="1" x14ac:dyDescent="0.45">
      <c r="E51" s="160"/>
      <c r="F51" s="161"/>
      <c r="G51" s="161"/>
      <c r="H51" s="157"/>
      <c r="I51" s="158"/>
      <c r="J51" s="158"/>
      <c r="K51" s="158"/>
      <c r="L51" s="158"/>
      <c r="M51" s="158"/>
      <c r="N51" s="158"/>
      <c r="O51" s="158"/>
      <c r="P51" s="158"/>
      <c r="Q51" s="158"/>
      <c r="R51" s="158"/>
      <c r="S51" s="159"/>
      <c r="T51" s="205"/>
      <c r="U51" s="206"/>
      <c r="V51" s="206"/>
      <c r="W51" s="207"/>
      <c r="X51" s="208"/>
      <c r="Y51" s="209"/>
      <c r="Z51" s="209"/>
      <c r="AA51" s="209"/>
      <c r="AB51" s="209"/>
      <c r="AC51" s="209"/>
      <c r="AD51" s="209"/>
      <c r="AE51" s="209"/>
      <c r="AF51" s="209"/>
      <c r="AG51" s="209"/>
      <c r="AH51" s="209"/>
      <c r="AI51" s="209"/>
      <c r="AJ51" s="209"/>
      <c r="AK51" s="210"/>
      <c r="AL51" s="208"/>
      <c r="AM51" s="209"/>
      <c r="AN51" s="209"/>
      <c r="AO51" s="209"/>
      <c r="AP51" s="209"/>
      <c r="AQ51" s="209"/>
      <c r="AR51" s="209"/>
      <c r="AS51" s="209"/>
      <c r="AT51" s="209"/>
      <c r="AU51" s="209"/>
      <c r="AV51" s="209"/>
      <c r="AW51" s="209"/>
      <c r="AX51" s="209"/>
      <c r="AY51" s="210"/>
      <c r="AZ51" s="208"/>
      <c r="BA51" s="209"/>
      <c r="BB51" s="209"/>
      <c r="BC51" s="209"/>
      <c r="BD51" s="209"/>
      <c r="BE51" s="209"/>
      <c r="BF51" s="209"/>
      <c r="BG51" s="209"/>
      <c r="BH51" s="209"/>
      <c r="BI51" s="209"/>
      <c r="BJ51" s="209"/>
      <c r="BK51" s="209"/>
      <c r="BL51" s="209"/>
      <c r="BM51" s="210"/>
      <c r="BN51" s="211"/>
      <c r="BO51" s="212"/>
      <c r="BP51" s="212"/>
      <c r="BQ51" s="212"/>
      <c r="BR51" s="212"/>
      <c r="BS51" s="212"/>
      <c r="BT51" s="212"/>
      <c r="BU51" s="212"/>
      <c r="BV51" s="212"/>
      <c r="BW51" s="212"/>
      <c r="BX51" s="212"/>
      <c r="BY51" s="212"/>
      <c r="BZ51" s="212"/>
      <c r="CA51" s="213"/>
      <c r="CB51" s="214"/>
      <c r="CC51" s="215"/>
      <c r="CD51" s="215"/>
      <c r="CE51" s="215"/>
      <c r="CF51" s="215"/>
      <c r="CG51" s="215"/>
      <c r="CH51" s="216"/>
      <c r="CM51" s="35"/>
      <c r="CN51" s="50" t="s">
        <v>182</v>
      </c>
      <c r="CO51" s="50"/>
      <c r="CP51" s="50"/>
      <c r="CQ51" s="50"/>
      <c r="CR51" s="67" t="s">
        <v>138</v>
      </c>
      <c r="CS51" s="67"/>
      <c r="CT51" s="67"/>
      <c r="CU51" s="67"/>
      <c r="CV51" s="67"/>
      <c r="CW51" s="67"/>
      <c r="CX51" s="67"/>
      <c r="CY51" s="67"/>
      <c r="CZ51" s="67"/>
      <c r="DA51" s="67"/>
      <c r="DB51" s="67"/>
      <c r="DC51" s="67"/>
      <c r="DD51" s="67"/>
      <c r="DE51" s="67"/>
      <c r="DF51" s="67"/>
      <c r="DG51" s="67"/>
      <c r="DH51" s="67"/>
      <c r="DI51" s="68" t="s">
        <v>167</v>
      </c>
      <c r="DJ51" s="68"/>
      <c r="DK51" s="64" t="s">
        <v>232</v>
      </c>
      <c r="DL51" s="64"/>
      <c r="DM51" s="64"/>
      <c r="DN51" s="64"/>
      <c r="DO51" s="64"/>
      <c r="DP51" s="64"/>
      <c r="DQ51" s="64"/>
      <c r="DR51" s="64"/>
      <c r="DS51" s="64"/>
      <c r="DT51" s="64"/>
      <c r="DU51" s="64"/>
      <c r="DV51" s="64"/>
      <c r="DW51" s="64"/>
      <c r="DX51" s="64"/>
      <c r="DY51" s="64"/>
      <c r="DZ51" s="64"/>
      <c r="EA51" s="64"/>
      <c r="EB51" s="64"/>
      <c r="EC51" s="64"/>
      <c r="ED51" s="64"/>
      <c r="EE51" s="64"/>
      <c r="EF51" s="64"/>
      <c r="EG51" s="64"/>
      <c r="EH51" s="64"/>
      <c r="EI51" s="64"/>
      <c r="EJ51" s="64"/>
      <c r="EK51" s="64"/>
      <c r="EL51" s="64"/>
      <c r="EM51" s="64"/>
      <c r="EN51" s="64"/>
      <c r="EO51" s="64"/>
      <c r="EP51" s="64"/>
      <c r="EQ51" s="64"/>
      <c r="ER51" s="64"/>
      <c r="ES51" s="64"/>
      <c r="ET51" s="64"/>
      <c r="EU51" s="64"/>
      <c r="EV51" s="64"/>
      <c r="EW51" s="64"/>
      <c r="EX51" s="64"/>
      <c r="EY51" s="64"/>
      <c r="EZ51" s="64"/>
      <c r="FA51" s="64"/>
      <c r="FB51" s="64"/>
      <c r="FC51" s="64"/>
      <c r="FD51" s="64"/>
    </row>
    <row r="52" spans="5:160" ht="10.199999999999999" customHeight="1" x14ac:dyDescent="0.45">
      <c r="E52" s="160">
        <v>6</v>
      </c>
      <c r="F52" s="161"/>
      <c r="G52" s="161"/>
      <c r="H52" s="164"/>
      <c r="I52" s="165"/>
      <c r="J52" s="165"/>
      <c r="K52" s="165"/>
      <c r="L52" s="165"/>
      <c r="M52" s="165"/>
      <c r="N52" s="165"/>
      <c r="O52" s="165"/>
      <c r="P52" s="165"/>
      <c r="Q52" s="165"/>
      <c r="R52" s="165"/>
      <c r="S52" s="166"/>
      <c r="T52" s="170">
        <v>0.1</v>
      </c>
      <c r="U52" s="171"/>
      <c r="V52" s="171"/>
      <c r="W52" s="172"/>
      <c r="X52" s="179"/>
      <c r="Y52" s="180"/>
      <c r="Z52" s="180"/>
      <c r="AA52" s="180"/>
      <c r="AB52" s="180"/>
      <c r="AC52" s="180"/>
      <c r="AD52" s="180"/>
      <c r="AE52" s="180"/>
      <c r="AF52" s="180"/>
      <c r="AG52" s="180"/>
      <c r="AH52" s="180"/>
      <c r="AI52" s="180"/>
      <c r="AJ52" s="180"/>
      <c r="AK52" s="181"/>
      <c r="AL52" s="179"/>
      <c r="AM52" s="180"/>
      <c r="AN52" s="180"/>
      <c r="AO52" s="180"/>
      <c r="AP52" s="180"/>
      <c r="AQ52" s="180"/>
      <c r="AR52" s="180"/>
      <c r="AS52" s="180"/>
      <c r="AT52" s="180"/>
      <c r="AU52" s="180"/>
      <c r="AV52" s="180"/>
      <c r="AW52" s="180"/>
      <c r="AX52" s="180"/>
      <c r="AY52" s="181"/>
      <c r="AZ52" s="179"/>
      <c r="BA52" s="180"/>
      <c r="BB52" s="180"/>
      <c r="BC52" s="180"/>
      <c r="BD52" s="180"/>
      <c r="BE52" s="180"/>
      <c r="BF52" s="180"/>
      <c r="BG52" s="180"/>
      <c r="BH52" s="180"/>
      <c r="BI52" s="180"/>
      <c r="BJ52" s="180"/>
      <c r="BK52" s="180"/>
      <c r="BL52" s="180"/>
      <c r="BM52" s="181"/>
      <c r="BN52" s="151">
        <f>AL52-AZ52</f>
        <v>0</v>
      </c>
      <c r="BO52" s="152"/>
      <c r="BP52" s="152"/>
      <c r="BQ52" s="152"/>
      <c r="BR52" s="152"/>
      <c r="BS52" s="152"/>
      <c r="BT52" s="152"/>
      <c r="BU52" s="152"/>
      <c r="BV52" s="152"/>
      <c r="BW52" s="152"/>
      <c r="BX52" s="152"/>
      <c r="BY52" s="152"/>
      <c r="BZ52" s="152"/>
      <c r="CA52" s="153"/>
      <c r="CB52" s="139" t="str">
        <f t="shared" ref="CB52" si="4">IF(X52=0,"",AL52/X52)</f>
        <v/>
      </c>
      <c r="CC52" s="140"/>
      <c r="CD52" s="140"/>
      <c r="CE52" s="140"/>
      <c r="CF52" s="140"/>
      <c r="CG52" s="140"/>
      <c r="CH52" s="141"/>
      <c r="CM52" s="35"/>
      <c r="CN52" s="50"/>
      <c r="CO52" s="50"/>
      <c r="CP52" s="50"/>
      <c r="CQ52" s="50"/>
      <c r="CR52" s="67"/>
      <c r="CS52" s="67"/>
      <c r="CT52" s="67"/>
      <c r="CU52" s="67"/>
      <c r="CV52" s="67"/>
      <c r="CW52" s="67"/>
      <c r="CX52" s="67"/>
      <c r="CY52" s="67"/>
      <c r="CZ52" s="67"/>
      <c r="DA52" s="67"/>
      <c r="DB52" s="67"/>
      <c r="DC52" s="67"/>
      <c r="DD52" s="67"/>
      <c r="DE52" s="67"/>
      <c r="DF52" s="67"/>
      <c r="DG52" s="67"/>
      <c r="DH52" s="67"/>
      <c r="DI52" s="68"/>
      <c r="DJ52" s="68"/>
      <c r="DK52" s="64"/>
      <c r="DL52" s="64"/>
      <c r="DM52" s="64"/>
      <c r="DN52" s="64"/>
      <c r="DO52" s="64"/>
      <c r="DP52" s="64"/>
      <c r="DQ52" s="64"/>
      <c r="DR52" s="64"/>
      <c r="DS52" s="64"/>
      <c r="DT52" s="64"/>
      <c r="DU52" s="64"/>
      <c r="DV52" s="64"/>
      <c r="DW52" s="64"/>
      <c r="DX52" s="64"/>
      <c r="DY52" s="64"/>
      <c r="DZ52" s="64"/>
      <c r="EA52" s="64"/>
      <c r="EB52" s="64"/>
      <c r="EC52" s="64"/>
      <c r="ED52" s="64"/>
      <c r="EE52" s="64"/>
      <c r="EF52" s="64"/>
      <c r="EG52" s="64"/>
      <c r="EH52" s="64"/>
      <c r="EI52" s="64"/>
      <c r="EJ52" s="64"/>
      <c r="EK52" s="64"/>
      <c r="EL52" s="64"/>
      <c r="EM52" s="64"/>
      <c r="EN52" s="64"/>
      <c r="EO52" s="64"/>
      <c r="EP52" s="64"/>
      <c r="EQ52" s="64"/>
      <c r="ER52" s="64"/>
      <c r="ES52" s="64"/>
      <c r="ET52" s="64"/>
      <c r="EU52" s="64"/>
      <c r="EV52" s="64"/>
      <c r="EW52" s="64"/>
      <c r="EX52" s="64"/>
      <c r="EY52" s="64"/>
      <c r="EZ52" s="64"/>
      <c r="FA52" s="64"/>
      <c r="FB52" s="64"/>
      <c r="FC52" s="64"/>
      <c r="FD52" s="64"/>
    </row>
    <row r="53" spans="5:160" ht="10.199999999999999" customHeight="1" x14ac:dyDescent="0.45">
      <c r="E53" s="160"/>
      <c r="F53" s="161"/>
      <c r="G53" s="161"/>
      <c r="H53" s="167"/>
      <c r="I53" s="168"/>
      <c r="J53" s="168"/>
      <c r="K53" s="168"/>
      <c r="L53" s="168"/>
      <c r="M53" s="168"/>
      <c r="N53" s="168"/>
      <c r="O53" s="168"/>
      <c r="P53" s="168"/>
      <c r="Q53" s="168"/>
      <c r="R53" s="168"/>
      <c r="S53" s="169"/>
      <c r="T53" s="173"/>
      <c r="U53" s="174"/>
      <c r="V53" s="174"/>
      <c r="W53" s="175"/>
      <c r="X53" s="182"/>
      <c r="Y53" s="183"/>
      <c r="Z53" s="183"/>
      <c r="AA53" s="183"/>
      <c r="AB53" s="183"/>
      <c r="AC53" s="183"/>
      <c r="AD53" s="183"/>
      <c r="AE53" s="183"/>
      <c r="AF53" s="183"/>
      <c r="AG53" s="183"/>
      <c r="AH53" s="183"/>
      <c r="AI53" s="183"/>
      <c r="AJ53" s="183"/>
      <c r="AK53" s="184"/>
      <c r="AL53" s="182"/>
      <c r="AM53" s="183"/>
      <c r="AN53" s="183"/>
      <c r="AO53" s="183"/>
      <c r="AP53" s="183"/>
      <c r="AQ53" s="183"/>
      <c r="AR53" s="183"/>
      <c r="AS53" s="183"/>
      <c r="AT53" s="183"/>
      <c r="AU53" s="183"/>
      <c r="AV53" s="183"/>
      <c r="AW53" s="183"/>
      <c r="AX53" s="183"/>
      <c r="AY53" s="184"/>
      <c r="AZ53" s="182"/>
      <c r="BA53" s="183"/>
      <c r="BB53" s="183"/>
      <c r="BC53" s="183"/>
      <c r="BD53" s="183"/>
      <c r="BE53" s="183"/>
      <c r="BF53" s="183"/>
      <c r="BG53" s="183"/>
      <c r="BH53" s="183"/>
      <c r="BI53" s="183"/>
      <c r="BJ53" s="183"/>
      <c r="BK53" s="183"/>
      <c r="BL53" s="183"/>
      <c r="BM53" s="184"/>
      <c r="BN53" s="151"/>
      <c r="BO53" s="152"/>
      <c r="BP53" s="152"/>
      <c r="BQ53" s="152"/>
      <c r="BR53" s="152"/>
      <c r="BS53" s="152"/>
      <c r="BT53" s="152"/>
      <c r="BU53" s="152"/>
      <c r="BV53" s="152"/>
      <c r="BW53" s="152"/>
      <c r="BX53" s="152"/>
      <c r="BY53" s="152"/>
      <c r="BZ53" s="152"/>
      <c r="CA53" s="153"/>
      <c r="CB53" s="139"/>
      <c r="CC53" s="140"/>
      <c r="CD53" s="140"/>
      <c r="CE53" s="140"/>
      <c r="CF53" s="140"/>
      <c r="CG53" s="140"/>
      <c r="CH53" s="141"/>
      <c r="CM53" s="35"/>
      <c r="CN53" s="50"/>
      <c r="CO53" s="50"/>
      <c r="CP53" s="50"/>
      <c r="CQ53" s="50"/>
      <c r="CR53" s="67"/>
      <c r="CS53" s="67"/>
      <c r="CT53" s="67"/>
      <c r="CU53" s="67"/>
      <c r="CV53" s="67"/>
      <c r="CW53" s="67"/>
      <c r="CX53" s="67"/>
      <c r="CY53" s="67"/>
      <c r="CZ53" s="67"/>
      <c r="DA53" s="67"/>
      <c r="DB53" s="67"/>
      <c r="DC53" s="67"/>
      <c r="DD53" s="67"/>
      <c r="DE53" s="67"/>
      <c r="DF53" s="67"/>
      <c r="DG53" s="67"/>
      <c r="DH53" s="67"/>
      <c r="DI53" s="68"/>
      <c r="DJ53" s="68"/>
      <c r="DK53" s="64"/>
      <c r="DL53" s="64"/>
      <c r="DM53" s="64"/>
      <c r="DN53" s="64"/>
      <c r="DO53" s="64"/>
      <c r="DP53" s="64"/>
      <c r="DQ53" s="64"/>
      <c r="DR53" s="64"/>
      <c r="DS53" s="64"/>
      <c r="DT53" s="64"/>
      <c r="DU53" s="64"/>
      <c r="DV53" s="64"/>
      <c r="DW53" s="64"/>
      <c r="DX53" s="64"/>
      <c r="DY53" s="64"/>
      <c r="DZ53" s="64"/>
      <c r="EA53" s="64"/>
      <c r="EB53" s="64"/>
      <c r="EC53" s="64"/>
      <c r="ED53" s="64"/>
      <c r="EE53" s="64"/>
      <c r="EF53" s="64"/>
      <c r="EG53" s="64"/>
      <c r="EH53" s="64"/>
      <c r="EI53" s="64"/>
      <c r="EJ53" s="64"/>
      <c r="EK53" s="64"/>
      <c r="EL53" s="64"/>
      <c r="EM53" s="64"/>
      <c r="EN53" s="64"/>
      <c r="EO53" s="64"/>
      <c r="EP53" s="64"/>
      <c r="EQ53" s="64"/>
      <c r="ER53" s="64"/>
      <c r="ES53" s="64"/>
      <c r="ET53" s="64"/>
      <c r="EU53" s="64"/>
      <c r="EV53" s="64"/>
      <c r="EW53" s="64"/>
      <c r="EX53" s="64"/>
      <c r="EY53" s="64"/>
      <c r="EZ53" s="64"/>
      <c r="FA53" s="64"/>
      <c r="FB53" s="64"/>
      <c r="FC53" s="64"/>
      <c r="FD53" s="64"/>
    </row>
    <row r="54" spans="5:160" ht="10.199999999999999" customHeight="1" x14ac:dyDescent="0.45">
      <c r="E54" s="160"/>
      <c r="F54" s="161"/>
      <c r="G54" s="161"/>
      <c r="H54" s="154" t="str">
        <f>IF(H52="","",(VLOOKUP(H52,工種!$B$3:$C$117,2,0)))</f>
        <v/>
      </c>
      <c r="I54" s="155"/>
      <c r="J54" s="155"/>
      <c r="K54" s="155"/>
      <c r="L54" s="155"/>
      <c r="M54" s="155"/>
      <c r="N54" s="155"/>
      <c r="O54" s="155"/>
      <c r="P54" s="155"/>
      <c r="Q54" s="155"/>
      <c r="R54" s="155"/>
      <c r="S54" s="156"/>
      <c r="T54" s="173"/>
      <c r="U54" s="174"/>
      <c r="V54" s="174"/>
      <c r="W54" s="175"/>
      <c r="X54" s="182"/>
      <c r="Y54" s="183"/>
      <c r="Z54" s="183"/>
      <c r="AA54" s="183"/>
      <c r="AB54" s="183"/>
      <c r="AC54" s="183"/>
      <c r="AD54" s="183"/>
      <c r="AE54" s="183"/>
      <c r="AF54" s="183"/>
      <c r="AG54" s="183"/>
      <c r="AH54" s="183"/>
      <c r="AI54" s="183"/>
      <c r="AJ54" s="183"/>
      <c r="AK54" s="184"/>
      <c r="AL54" s="182"/>
      <c r="AM54" s="183"/>
      <c r="AN54" s="183"/>
      <c r="AO54" s="183"/>
      <c r="AP54" s="183"/>
      <c r="AQ54" s="183"/>
      <c r="AR54" s="183"/>
      <c r="AS54" s="183"/>
      <c r="AT54" s="183"/>
      <c r="AU54" s="183"/>
      <c r="AV54" s="183"/>
      <c r="AW54" s="183"/>
      <c r="AX54" s="183"/>
      <c r="AY54" s="184"/>
      <c r="AZ54" s="182"/>
      <c r="BA54" s="183"/>
      <c r="BB54" s="183"/>
      <c r="BC54" s="183"/>
      <c r="BD54" s="183"/>
      <c r="BE54" s="183"/>
      <c r="BF54" s="183"/>
      <c r="BG54" s="183"/>
      <c r="BH54" s="183"/>
      <c r="BI54" s="183"/>
      <c r="BJ54" s="183"/>
      <c r="BK54" s="183"/>
      <c r="BL54" s="183"/>
      <c r="BM54" s="184"/>
      <c r="BN54" s="151"/>
      <c r="BO54" s="152"/>
      <c r="BP54" s="152"/>
      <c r="BQ54" s="152"/>
      <c r="BR54" s="152"/>
      <c r="BS54" s="152"/>
      <c r="BT54" s="152"/>
      <c r="BU54" s="152"/>
      <c r="BV54" s="152"/>
      <c r="BW54" s="152"/>
      <c r="BX54" s="152"/>
      <c r="BY54" s="152"/>
      <c r="BZ54" s="152"/>
      <c r="CA54" s="153"/>
      <c r="CB54" s="139"/>
      <c r="CC54" s="140"/>
      <c r="CD54" s="140"/>
      <c r="CE54" s="140"/>
      <c r="CF54" s="140"/>
      <c r="CG54" s="140"/>
      <c r="CH54" s="141"/>
      <c r="CM54" s="35"/>
      <c r="CN54" s="50" t="s">
        <v>184</v>
      </c>
      <c r="CO54" s="50"/>
      <c r="CP54" s="50"/>
      <c r="CQ54" s="50"/>
      <c r="CR54" s="67" t="s">
        <v>197</v>
      </c>
      <c r="CS54" s="67"/>
      <c r="CT54" s="67"/>
      <c r="CU54" s="67"/>
      <c r="CV54" s="67"/>
      <c r="CW54" s="67"/>
      <c r="CX54" s="67"/>
      <c r="CY54" s="67"/>
      <c r="CZ54" s="67"/>
      <c r="DA54" s="67"/>
      <c r="DB54" s="67"/>
      <c r="DC54" s="67"/>
      <c r="DD54" s="67"/>
      <c r="DE54" s="67"/>
      <c r="DF54" s="67"/>
      <c r="DG54" s="67"/>
      <c r="DH54" s="67"/>
      <c r="DI54" s="68" t="s">
        <v>167</v>
      </c>
      <c r="DJ54" s="68"/>
      <c r="DK54" s="64" t="s">
        <v>210</v>
      </c>
      <c r="DL54" s="64"/>
      <c r="DM54" s="64"/>
      <c r="DN54" s="64"/>
      <c r="DO54" s="64"/>
      <c r="DP54" s="64"/>
      <c r="DQ54" s="64"/>
      <c r="DR54" s="64"/>
      <c r="DS54" s="64"/>
      <c r="DT54" s="64"/>
      <c r="DU54" s="64"/>
      <c r="DV54" s="64"/>
      <c r="DW54" s="64"/>
      <c r="DX54" s="64"/>
      <c r="DY54" s="64"/>
      <c r="DZ54" s="64"/>
      <c r="EA54" s="64"/>
      <c r="EB54" s="64"/>
      <c r="EC54" s="64"/>
      <c r="ED54" s="64"/>
      <c r="EE54" s="64"/>
      <c r="EF54" s="64"/>
      <c r="EG54" s="64"/>
      <c r="EH54" s="64"/>
      <c r="EI54" s="64"/>
      <c r="EJ54" s="64"/>
      <c r="EK54" s="64"/>
      <c r="EL54" s="64"/>
      <c r="EM54" s="64"/>
      <c r="EN54" s="64"/>
      <c r="EO54" s="64"/>
      <c r="EP54" s="64"/>
      <c r="EQ54" s="64"/>
      <c r="ER54" s="64"/>
      <c r="ES54" s="64"/>
      <c r="ET54" s="64"/>
      <c r="EU54" s="64"/>
      <c r="EV54" s="64"/>
      <c r="EW54" s="64"/>
      <c r="EX54" s="64"/>
      <c r="EY54" s="64"/>
      <c r="EZ54" s="64"/>
      <c r="FA54" s="64"/>
      <c r="FB54" s="64"/>
      <c r="FC54" s="64"/>
      <c r="FD54" s="64"/>
    </row>
    <row r="55" spans="5:160" ht="10.199999999999999" customHeight="1" x14ac:dyDescent="0.45">
      <c r="E55" s="160"/>
      <c r="F55" s="161"/>
      <c r="G55" s="161"/>
      <c r="H55" s="157"/>
      <c r="I55" s="158"/>
      <c r="J55" s="158"/>
      <c r="K55" s="158"/>
      <c r="L55" s="158"/>
      <c r="M55" s="158"/>
      <c r="N55" s="158"/>
      <c r="O55" s="158"/>
      <c r="P55" s="158"/>
      <c r="Q55" s="158"/>
      <c r="R55" s="158"/>
      <c r="S55" s="159"/>
      <c r="T55" s="205"/>
      <c r="U55" s="206"/>
      <c r="V55" s="206"/>
      <c r="W55" s="207"/>
      <c r="X55" s="208"/>
      <c r="Y55" s="209"/>
      <c r="Z55" s="209"/>
      <c r="AA55" s="209"/>
      <c r="AB55" s="209"/>
      <c r="AC55" s="209"/>
      <c r="AD55" s="209"/>
      <c r="AE55" s="209"/>
      <c r="AF55" s="209"/>
      <c r="AG55" s="209"/>
      <c r="AH55" s="209"/>
      <c r="AI55" s="209"/>
      <c r="AJ55" s="209"/>
      <c r="AK55" s="210"/>
      <c r="AL55" s="208"/>
      <c r="AM55" s="209"/>
      <c r="AN55" s="209"/>
      <c r="AO55" s="209"/>
      <c r="AP55" s="209"/>
      <c r="AQ55" s="209"/>
      <c r="AR55" s="209"/>
      <c r="AS55" s="209"/>
      <c r="AT55" s="209"/>
      <c r="AU55" s="209"/>
      <c r="AV55" s="209"/>
      <c r="AW55" s="209"/>
      <c r="AX55" s="209"/>
      <c r="AY55" s="210"/>
      <c r="AZ55" s="208"/>
      <c r="BA55" s="209"/>
      <c r="BB55" s="209"/>
      <c r="BC55" s="209"/>
      <c r="BD55" s="209"/>
      <c r="BE55" s="209"/>
      <c r="BF55" s="209"/>
      <c r="BG55" s="209"/>
      <c r="BH55" s="209"/>
      <c r="BI55" s="209"/>
      <c r="BJ55" s="209"/>
      <c r="BK55" s="209"/>
      <c r="BL55" s="209"/>
      <c r="BM55" s="210"/>
      <c r="BN55" s="211"/>
      <c r="BO55" s="212"/>
      <c r="BP55" s="212"/>
      <c r="BQ55" s="212"/>
      <c r="BR55" s="212"/>
      <c r="BS55" s="212"/>
      <c r="BT55" s="212"/>
      <c r="BU55" s="212"/>
      <c r="BV55" s="212"/>
      <c r="BW55" s="212"/>
      <c r="BX55" s="212"/>
      <c r="BY55" s="212"/>
      <c r="BZ55" s="212"/>
      <c r="CA55" s="213"/>
      <c r="CB55" s="214"/>
      <c r="CC55" s="215"/>
      <c r="CD55" s="215"/>
      <c r="CE55" s="215"/>
      <c r="CF55" s="215"/>
      <c r="CG55" s="215"/>
      <c r="CH55" s="216"/>
      <c r="CM55" s="35"/>
      <c r="CN55" s="50"/>
      <c r="CO55" s="50"/>
      <c r="CP55" s="50"/>
      <c r="CQ55" s="50"/>
      <c r="CR55" s="67"/>
      <c r="CS55" s="67"/>
      <c r="CT55" s="67"/>
      <c r="CU55" s="67"/>
      <c r="CV55" s="67"/>
      <c r="CW55" s="67"/>
      <c r="CX55" s="67"/>
      <c r="CY55" s="67"/>
      <c r="CZ55" s="67"/>
      <c r="DA55" s="67"/>
      <c r="DB55" s="67"/>
      <c r="DC55" s="67"/>
      <c r="DD55" s="67"/>
      <c r="DE55" s="67"/>
      <c r="DF55" s="67"/>
      <c r="DG55" s="67"/>
      <c r="DH55" s="67"/>
      <c r="DI55" s="68"/>
      <c r="DJ55" s="68"/>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c r="EL55" s="64"/>
      <c r="EM55" s="64"/>
      <c r="EN55" s="64"/>
      <c r="EO55" s="64"/>
      <c r="EP55" s="64"/>
      <c r="EQ55" s="64"/>
      <c r="ER55" s="64"/>
      <c r="ES55" s="64"/>
      <c r="ET55" s="64"/>
      <c r="EU55" s="64"/>
      <c r="EV55" s="64"/>
      <c r="EW55" s="64"/>
      <c r="EX55" s="64"/>
      <c r="EY55" s="64"/>
      <c r="EZ55" s="64"/>
      <c r="FA55" s="64"/>
      <c r="FB55" s="64"/>
      <c r="FC55" s="64"/>
      <c r="FD55" s="64"/>
    </row>
    <row r="56" spans="5:160" ht="10.199999999999999" customHeight="1" x14ac:dyDescent="0.45">
      <c r="E56" s="197">
        <v>7</v>
      </c>
      <c r="F56" s="198"/>
      <c r="G56" s="199"/>
      <c r="H56" s="164"/>
      <c r="I56" s="165"/>
      <c r="J56" s="165"/>
      <c r="K56" s="165"/>
      <c r="L56" s="165"/>
      <c r="M56" s="165"/>
      <c r="N56" s="165"/>
      <c r="O56" s="165"/>
      <c r="P56" s="165"/>
      <c r="Q56" s="165"/>
      <c r="R56" s="165"/>
      <c r="S56" s="166"/>
      <c r="T56" s="170">
        <v>0.1</v>
      </c>
      <c r="U56" s="171"/>
      <c r="V56" s="171"/>
      <c r="W56" s="172"/>
      <c r="X56" s="182"/>
      <c r="Y56" s="183"/>
      <c r="Z56" s="183"/>
      <c r="AA56" s="183"/>
      <c r="AB56" s="183"/>
      <c r="AC56" s="183"/>
      <c r="AD56" s="183"/>
      <c r="AE56" s="183"/>
      <c r="AF56" s="183"/>
      <c r="AG56" s="183"/>
      <c r="AH56" s="183"/>
      <c r="AI56" s="183"/>
      <c r="AJ56" s="183"/>
      <c r="AK56" s="184"/>
      <c r="AL56" s="179"/>
      <c r="AM56" s="180"/>
      <c r="AN56" s="180"/>
      <c r="AO56" s="180"/>
      <c r="AP56" s="180"/>
      <c r="AQ56" s="180"/>
      <c r="AR56" s="180"/>
      <c r="AS56" s="180"/>
      <c r="AT56" s="180"/>
      <c r="AU56" s="180"/>
      <c r="AV56" s="180"/>
      <c r="AW56" s="180"/>
      <c r="AX56" s="180"/>
      <c r="AY56" s="181"/>
      <c r="AZ56" s="179"/>
      <c r="BA56" s="180"/>
      <c r="BB56" s="180"/>
      <c r="BC56" s="180"/>
      <c r="BD56" s="180"/>
      <c r="BE56" s="180"/>
      <c r="BF56" s="180"/>
      <c r="BG56" s="180"/>
      <c r="BH56" s="180"/>
      <c r="BI56" s="180"/>
      <c r="BJ56" s="180"/>
      <c r="BK56" s="180"/>
      <c r="BL56" s="180"/>
      <c r="BM56" s="181"/>
      <c r="BN56" s="151">
        <f>AL56-AZ56</f>
        <v>0</v>
      </c>
      <c r="BO56" s="152"/>
      <c r="BP56" s="152"/>
      <c r="BQ56" s="152"/>
      <c r="BR56" s="152"/>
      <c r="BS56" s="152"/>
      <c r="BT56" s="152"/>
      <c r="BU56" s="152"/>
      <c r="BV56" s="152"/>
      <c r="BW56" s="152"/>
      <c r="BX56" s="152"/>
      <c r="BY56" s="152"/>
      <c r="BZ56" s="152"/>
      <c r="CA56" s="153"/>
      <c r="CB56" s="139" t="str">
        <f t="shared" ref="CB56" si="5">IF(X56=0,"",AL56/X56)</f>
        <v/>
      </c>
      <c r="CC56" s="140"/>
      <c r="CD56" s="140"/>
      <c r="CE56" s="140"/>
      <c r="CF56" s="140"/>
      <c r="CG56" s="140"/>
      <c r="CH56" s="141"/>
      <c r="CM56" s="35"/>
      <c r="CN56" s="50"/>
      <c r="CO56" s="50"/>
      <c r="CP56" s="50"/>
      <c r="CQ56" s="50"/>
      <c r="CR56" s="67"/>
      <c r="CS56" s="67"/>
      <c r="CT56" s="67"/>
      <c r="CU56" s="67"/>
      <c r="CV56" s="67"/>
      <c r="CW56" s="67"/>
      <c r="CX56" s="67"/>
      <c r="CY56" s="67"/>
      <c r="CZ56" s="67"/>
      <c r="DA56" s="67"/>
      <c r="DB56" s="67"/>
      <c r="DC56" s="67"/>
      <c r="DD56" s="67"/>
      <c r="DE56" s="67"/>
      <c r="DF56" s="67"/>
      <c r="DG56" s="67"/>
      <c r="DH56" s="67"/>
      <c r="DI56" s="68"/>
      <c r="DJ56" s="68"/>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c r="EN56" s="64"/>
      <c r="EO56" s="64"/>
      <c r="EP56" s="64"/>
      <c r="EQ56" s="64"/>
      <c r="ER56" s="64"/>
      <c r="ES56" s="64"/>
      <c r="ET56" s="64"/>
      <c r="EU56" s="64"/>
      <c r="EV56" s="64"/>
      <c r="EW56" s="64"/>
      <c r="EX56" s="64"/>
      <c r="EY56" s="64"/>
      <c r="EZ56" s="64"/>
      <c r="FA56" s="64"/>
      <c r="FB56" s="64"/>
      <c r="FC56" s="64"/>
      <c r="FD56" s="64"/>
    </row>
    <row r="57" spans="5:160" ht="10.199999999999999" customHeight="1" x14ac:dyDescent="0.45">
      <c r="E57" s="200"/>
      <c r="F57" s="116"/>
      <c r="G57" s="201"/>
      <c r="H57" s="167"/>
      <c r="I57" s="168"/>
      <c r="J57" s="168"/>
      <c r="K57" s="168"/>
      <c r="L57" s="168"/>
      <c r="M57" s="168"/>
      <c r="N57" s="168"/>
      <c r="O57" s="168"/>
      <c r="P57" s="168"/>
      <c r="Q57" s="168"/>
      <c r="R57" s="168"/>
      <c r="S57" s="169"/>
      <c r="T57" s="173"/>
      <c r="U57" s="174"/>
      <c r="V57" s="174"/>
      <c r="W57" s="175"/>
      <c r="X57" s="182"/>
      <c r="Y57" s="183"/>
      <c r="Z57" s="183"/>
      <c r="AA57" s="183"/>
      <c r="AB57" s="183"/>
      <c r="AC57" s="183"/>
      <c r="AD57" s="183"/>
      <c r="AE57" s="183"/>
      <c r="AF57" s="183"/>
      <c r="AG57" s="183"/>
      <c r="AH57" s="183"/>
      <c r="AI57" s="183"/>
      <c r="AJ57" s="183"/>
      <c r="AK57" s="184"/>
      <c r="AL57" s="182"/>
      <c r="AM57" s="183"/>
      <c r="AN57" s="183"/>
      <c r="AO57" s="183"/>
      <c r="AP57" s="183"/>
      <c r="AQ57" s="183"/>
      <c r="AR57" s="183"/>
      <c r="AS57" s="183"/>
      <c r="AT57" s="183"/>
      <c r="AU57" s="183"/>
      <c r="AV57" s="183"/>
      <c r="AW57" s="183"/>
      <c r="AX57" s="183"/>
      <c r="AY57" s="184"/>
      <c r="AZ57" s="182"/>
      <c r="BA57" s="183"/>
      <c r="BB57" s="183"/>
      <c r="BC57" s="183"/>
      <c r="BD57" s="183"/>
      <c r="BE57" s="183"/>
      <c r="BF57" s="183"/>
      <c r="BG57" s="183"/>
      <c r="BH57" s="183"/>
      <c r="BI57" s="183"/>
      <c r="BJ57" s="183"/>
      <c r="BK57" s="183"/>
      <c r="BL57" s="183"/>
      <c r="BM57" s="184"/>
      <c r="BN57" s="151"/>
      <c r="BO57" s="152"/>
      <c r="BP57" s="152"/>
      <c r="BQ57" s="152"/>
      <c r="BR57" s="152"/>
      <c r="BS57" s="152"/>
      <c r="BT57" s="152"/>
      <c r="BU57" s="152"/>
      <c r="BV57" s="152"/>
      <c r="BW57" s="152"/>
      <c r="BX57" s="152"/>
      <c r="BY57" s="152"/>
      <c r="BZ57" s="152"/>
      <c r="CA57" s="153"/>
      <c r="CB57" s="139"/>
      <c r="CC57" s="140"/>
      <c r="CD57" s="140"/>
      <c r="CE57" s="140"/>
      <c r="CF57" s="140"/>
      <c r="CG57" s="140"/>
      <c r="CH57" s="141"/>
      <c r="CM57" s="35"/>
      <c r="CN57" s="71" t="s">
        <v>221</v>
      </c>
      <c r="CO57" s="50"/>
      <c r="CP57" s="50"/>
      <c r="CQ57" s="50"/>
      <c r="CR57" s="67" t="s">
        <v>222</v>
      </c>
      <c r="CS57" s="67"/>
      <c r="CT57" s="67"/>
      <c r="CU57" s="67"/>
      <c r="CV57" s="67"/>
      <c r="CW57" s="67"/>
      <c r="CX57" s="67"/>
      <c r="CY57" s="67"/>
      <c r="CZ57" s="67"/>
      <c r="DA57" s="67"/>
      <c r="DB57" s="67"/>
      <c r="DC57" s="67"/>
      <c r="DD57" s="67"/>
      <c r="DE57" s="67"/>
      <c r="DF57" s="67"/>
      <c r="DG57" s="67"/>
      <c r="DH57" s="67"/>
      <c r="DI57" s="68" t="s">
        <v>167</v>
      </c>
      <c r="DJ57" s="68"/>
      <c r="DK57" s="64" t="s">
        <v>224</v>
      </c>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c r="EO57" s="64"/>
      <c r="EP57" s="64"/>
      <c r="EQ57" s="64"/>
      <c r="ER57" s="64"/>
      <c r="ES57" s="64"/>
      <c r="ET57" s="64"/>
      <c r="EU57" s="64"/>
      <c r="EV57" s="64"/>
      <c r="EW57" s="64"/>
      <c r="EX57" s="64"/>
      <c r="EY57" s="64"/>
      <c r="EZ57" s="64"/>
      <c r="FA57" s="64"/>
      <c r="FB57" s="64"/>
      <c r="FC57" s="64"/>
      <c r="FD57" s="64"/>
    </row>
    <row r="58" spans="5:160" ht="10.199999999999999" customHeight="1" x14ac:dyDescent="0.45">
      <c r="E58" s="200"/>
      <c r="F58" s="116"/>
      <c r="G58" s="201"/>
      <c r="H58" s="154" t="str">
        <f>IF(H56="","",(VLOOKUP(H56,工種!$B$3:$C$117,2,0)))</f>
        <v/>
      </c>
      <c r="I58" s="155"/>
      <c r="J58" s="155"/>
      <c r="K58" s="155"/>
      <c r="L58" s="155"/>
      <c r="M58" s="155"/>
      <c r="N58" s="155"/>
      <c r="O58" s="155"/>
      <c r="P58" s="155"/>
      <c r="Q58" s="155"/>
      <c r="R58" s="155"/>
      <c r="S58" s="156"/>
      <c r="T58" s="173"/>
      <c r="U58" s="174"/>
      <c r="V58" s="174"/>
      <c r="W58" s="175"/>
      <c r="X58" s="182"/>
      <c r="Y58" s="183"/>
      <c r="Z58" s="183"/>
      <c r="AA58" s="183"/>
      <c r="AB58" s="183"/>
      <c r="AC58" s="183"/>
      <c r="AD58" s="183"/>
      <c r="AE58" s="183"/>
      <c r="AF58" s="183"/>
      <c r="AG58" s="183"/>
      <c r="AH58" s="183"/>
      <c r="AI58" s="183"/>
      <c r="AJ58" s="183"/>
      <c r="AK58" s="184"/>
      <c r="AL58" s="182"/>
      <c r="AM58" s="183"/>
      <c r="AN58" s="183"/>
      <c r="AO58" s="183"/>
      <c r="AP58" s="183"/>
      <c r="AQ58" s="183"/>
      <c r="AR58" s="183"/>
      <c r="AS58" s="183"/>
      <c r="AT58" s="183"/>
      <c r="AU58" s="183"/>
      <c r="AV58" s="183"/>
      <c r="AW58" s="183"/>
      <c r="AX58" s="183"/>
      <c r="AY58" s="184"/>
      <c r="AZ58" s="182"/>
      <c r="BA58" s="183"/>
      <c r="BB58" s="183"/>
      <c r="BC58" s="183"/>
      <c r="BD58" s="183"/>
      <c r="BE58" s="183"/>
      <c r="BF58" s="183"/>
      <c r="BG58" s="183"/>
      <c r="BH58" s="183"/>
      <c r="BI58" s="183"/>
      <c r="BJ58" s="183"/>
      <c r="BK58" s="183"/>
      <c r="BL58" s="183"/>
      <c r="BM58" s="184"/>
      <c r="BN58" s="151"/>
      <c r="BO58" s="152"/>
      <c r="BP58" s="152"/>
      <c r="BQ58" s="152"/>
      <c r="BR58" s="152"/>
      <c r="BS58" s="152"/>
      <c r="BT58" s="152"/>
      <c r="BU58" s="152"/>
      <c r="BV58" s="152"/>
      <c r="BW58" s="152"/>
      <c r="BX58" s="152"/>
      <c r="BY58" s="152"/>
      <c r="BZ58" s="152"/>
      <c r="CA58" s="153"/>
      <c r="CB58" s="139"/>
      <c r="CC58" s="140"/>
      <c r="CD58" s="140"/>
      <c r="CE58" s="140"/>
      <c r="CF58" s="140"/>
      <c r="CG58" s="140"/>
      <c r="CH58" s="141"/>
      <c r="CM58" s="35"/>
      <c r="CN58" s="50"/>
      <c r="CO58" s="50"/>
      <c r="CP58" s="50"/>
      <c r="CQ58" s="50"/>
      <c r="CR58" s="67"/>
      <c r="CS58" s="67"/>
      <c r="CT58" s="67"/>
      <c r="CU58" s="67"/>
      <c r="CV58" s="67"/>
      <c r="CW58" s="67"/>
      <c r="CX58" s="67"/>
      <c r="CY58" s="67"/>
      <c r="CZ58" s="67"/>
      <c r="DA58" s="67"/>
      <c r="DB58" s="67"/>
      <c r="DC58" s="67"/>
      <c r="DD58" s="67"/>
      <c r="DE58" s="67"/>
      <c r="DF58" s="67"/>
      <c r="DG58" s="67"/>
      <c r="DH58" s="67"/>
      <c r="DI58" s="68"/>
      <c r="DJ58" s="68"/>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c r="EO58" s="64"/>
      <c r="EP58" s="64"/>
      <c r="EQ58" s="64"/>
      <c r="ER58" s="64"/>
      <c r="ES58" s="64"/>
      <c r="ET58" s="64"/>
      <c r="EU58" s="64"/>
      <c r="EV58" s="64"/>
      <c r="EW58" s="64"/>
      <c r="EX58" s="64"/>
      <c r="EY58" s="64"/>
      <c r="EZ58" s="64"/>
      <c r="FA58" s="64"/>
      <c r="FB58" s="64"/>
      <c r="FC58" s="64"/>
      <c r="FD58" s="64"/>
    </row>
    <row r="59" spans="5:160" ht="10.199999999999999" customHeight="1" x14ac:dyDescent="0.45">
      <c r="E59" s="202"/>
      <c r="F59" s="203"/>
      <c r="G59" s="204"/>
      <c r="H59" s="157"/>
      <c r="I59" s="158"/>
      <c r="J59" s="158"/>
      <c r="K59" s="158"/>
      <c r="L59" s="158"/>
      <c r="M59" s="158"/>
      <c r="N59" s="158"/>
      <c r="O59" s="158"/>
      <c r="P59" s="158"/>
      <c r="Q59" s="158"/>
      <c r="R59" s="158"/>
      <c r="S59" s="159"/>
      <c r="T59" s="205"/>
      <c r="U59" s="206"/>
      <c r="V59" s="206"/>
      <c r="W59" s="207"/>
      <c r="X59" s="208"/>
      <c r="Y59" s="209"/>
      <c r="Z59" s="209"/>
      <c r="AA59" s="209"/>
      <c r="AB59" s="209"/>
      <c r="AC59" s="209"/>
      <c r="AD59" s="209"/>
      <c r="AE59" s="209"/>
      <c r="AF59" s="209"/>
      <c r="AG59" s="209"/>
      <c r="AH59" s="209"/>
      <c r="AI59" s="209"/>
      <c r="AJ59" s="209"/>
      <c r="AK59" s="210"/>
      <c r="AL59" s="208"/>
      <c r="AM59" s="209"/>
      <c r="AN59" s="209"/>
      <c r="AO59" s="209"/>
      <c r="AP59" s="209"/>
      <c r="AQ59" s="209"/>
      <c r="AR59" s="209"/>
      <c r="AS59" s="209"/>
      <c r="AT59" s="209"/>
      <c r="AU59" s="209"/>
      <c r="AV59" s="209"/>
      <c r="AW59" s="209"/>
      <c r="AX59" s="209"/>
      <c r="AY59" s="210"/>
      <c r="AZ59" s="208"/>
      <c r="BA59" s="209"/>
      <c r="BB59" s="209"/>
      <c r="BC59" s="209"/>
      <c r="BD59" s="209"/>
      <c r="BE59" s="209"/>
      <c r="BF59" s="209"/>
      <c r="BG59" s="209"/>
      <c r="BH59" s="209"/>
      <c r="BI59" s="209"/>
      <c r="BJ59" s="209"/>
      <c r="BK59" s="209"/>
      <c r="BL59" s="209"/>
      <c r="BM59" s="210"/>
      <c r="BN59" s="211"/>
      <c r="BO59" s="212"/>
      <c r="BP59" s="212"/>
      <c r="BQ59" s="212"/>
      <c r="BR59" s="212"/>
      <c r="BS59" s="212"/>
      <c r="BT59" s="212"/>
      <c r="BU59" s="212"/>
      <c r="BV59" s="212"/>
      <c r="BW59" s="212"/>
      <c r="BX59" s="212"/>
      <c r="BY59" s="212"/>
      <c r="BZ59" s="212"/>
      <c r="CA59" s="213"/>
      <c r="CB59" s="214"/>
      <c r="CC59" s="215"/>
      <c r="CD59" s="215"/>
      <c r="CE59" s="215"/>
      <c r="CF59" s="215"/>
      <c r="CG59" s="215"/>
      <c r="CH59" s="216"/>
      <c r="CM59" s="35"/>
      <c r="CN59" s="50"/>
      <c r="CO59" s="50"/>
      <c r="CP59" s="50"/>
      <c r="CQ59" s="50"/>
      <c r="CR59" s="67"/>
      <c r="CS59" s="67"/>
      <c r="CT59" s="67"/>
      <c r="CU59" s="67"/>
      <c r="CV59" s="67"/>
      <c r="CW59" s="67"/>
      <c r="CX59" s="67"/>
      <c r="CY59" s="67"/>
      <c r="CZ59" s="67"/>
      <c r="DA59" s="67"/>
      <c r="DB59" s="67"/>
      <c r="DC59" s="67"/>
      <c r="DD59" s="67"/>
      <c r="DE59" s="67"/>
      <c r="DF59" s="67"/>
      <c r="DG59" s="67"/>
      <c r="DH59" s="67"/>
      <c r="DI59" s="68"/>
      <c r="DJ59" s="68"/>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c r="EO59" s="64"/>
      <c r="EP59" s="64"/>
      <c r="EQ59" s="64"/>
      <c r="ER59" s="64"/>
      <c r="ES59" s="64"/>
      <c r="ET59" s="64"/>
      <c r="EU59" s="64"/>
      <c r="EV59" s="64"/>
      <c r="EW59" s="64"/>
      <c r="EX59" s="64"/>
      <c r="EY59" s="64"/>
      <c r="EZ59" s="64"/>
      <c r="FA59" s="64"/>
      <c r="FB59" s="64"/>
      <c r="FC59" s="64"/>
      <c r="FD59" s="64"/>
    </row>
    <row r="60" spans="5:160" ht="10.199999999999999" customHeight="1" x14ac:dyDescent="0.45">
      <c r="E60" s="160">
        <v>8</v>
      </c>
      <c r="F60" s="161"/>
      <c r="G60" s="161"/>
      <c r="H60" s="164"/>
      <c r="I60" s="165"/>
      <c r="J60" s="165"/>
      <c r="K60" s="165"/>
      <c r="L60" s="165"/>
      <c r="M60" s="165"/>
      <c r="N60" s="165"/>
      <c r="O60" s="165"/>
      <c r="P60" s="165"/>
      <c r="Q60" s="165"/>
      <c r="R60" s="165"/>
      <c r="S60" s="166"/>
      <c r="T60" s="170">
        <v>0.1</v>
      </c>
      <c r="U60" s="171"/>
      <c r="V60" s="171"/>
      <c r="W60" s="172"/>
      <c r="X60" s="179"/>
      <c r="Y60" s="180"/>
      <c r="Z60" s="180"/>
      <c r="AA60" s="180"/>
      <c r="AB60" s="180"/>
      <c r="AC60" s="180"/>
      <c r="AD60" s="180"/>
      <c r="AE60" s="180"/>
      <c r="AF60" s="180"/>
      <c r="AG60" s="180"/>
      <c r="AH60" s="180"/>
      <c r="AI60" s="180"/>
      <c r="AJ60" s="180"/>
      <c r="AK60" s="181"/>
      <c r="AL60" s="179"/>
      <c r="AM60" s="180"/>
      <c r="AN60" s="180"/>
      <c r="AO60" s="180"/>
      <c r="AP60" s="180"/>
      <c r="AQ60" s="180"/>
      <c r="AR60" s="180"/>
      <c r="AS60" s="180"/>
      <c r="AT60" s="180"/>
      <c r="AU60" s="180"/>
      <c r="AV60" s="180"/>
      <c r="AW60" s="180"/>
      <c r="AX60" s="180"/>
      <c r="AY60" s="181"/>
      <c r="AZ60" s="179"/>
      <c r="BA60" s="180"/>
      <c r="BB60" s="180"/>
      <c r="BC60" s="180"/>
      <c r="BD60" s="180"/>
      <c r="BE60" s="180"/>
      <c r="BF60" s="180"/>
      <c r="BG60" s="180"/>
      <c r="BH60" s="180"/>
      <c r="BI60" s="180"/>
      <c r="BJ60" s="180"/>
      <c r="BK60" s="180"/>
      <c r="BL60" s="180"/>
      <c r="BM60" s="181"/>
      <c r="BN60" s="188">
        <f>AL60-AZ60</f>
        <v>0</v>
      </c>
      <c r="BO60" s="189"/>
      <c r="BP60" s="189"/>
      <c r="BQ60" s="189"/>
      <c r="BR60" s="189"/>
      <c r="BS60" s="189"/>
      <c r="BT60" s="189"/>
      <c r="BU60" s="189"/>
      <c r="BV60" s="189"/>
      <c r="BW60" s="189"/>
      <c r="BX60" s="189"/>
      <c r="BY60" s="189"/>
      <c r="BZ60" s="189"/>
      <c r="CA60" s="190"/>
      <c r="CB60" s="194" t="str">
        <f t="shared" ref="CB60" si="6">IF(X60=0,"",AL60/X60)</f>
        <v/>
      </c>
      <c r="CC60" s="195"/>
      <c r="CD60" s="195"/>
      <c r="CE60" s="195"/>
      <c r="CF60" s="195"/>
      <c r="CG60" s="195"/>
      <c r="CH60" s="196"/>
      <c r="CM60" s="35"/>
      <c r="CN60" s="71"/>
      <c r="CO60" s="50"/>
      <c r="CP60" s="50"/>
      <c r="CQ60" s="50"/>
      <c r="CR60" s="67"/>
      <c r="CS60" s="67"/>
      <c r="CT60" s="67"/>
      <c r="CU60" s="67"/>
      <c r="CV60" s="67"/>
      <c r="CW60" s="67"/>
      <c r="CX60" s="67"/>
      <c r="CY60" s="67"/>
      <c r="CZ60" s="67"/>
      <c r="DA60" s="67"/>
      <c r="DB60" s="67"/>
      <c r="DC60" s="67"/>
      <c r="DD60" s="67"/>
      <c r="DE60" s="67"/>
      <c r="DF60" s="67"/>
      <c r="DG60" s="67"/>
      <c r="DH60" s="67"/>
      <c r="DI60" s="68"/>
      <c r="DJ60" s="68"/>
      <c r="DK60" s="64" t="s">
        <v>223</v>
      </c>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c r="EO60" s="64"/>
      <c r="EP60" s="64"/>
      <c r="EQ60" s="64"/>
      <c r="ER60" s="64"/>
      <c r="ES60" s="64"/>
      <c r="ET60" s="64"/>
      <c r="EU60" s="64"/>
      <c r="EV60" s="64"/>
      <c r="EW60" s="64"/>
      <c r="EX60" s="64"/>
      <c r="EY60" s="64"/>
      <c r="EZ60" s="64"/>
      <c r="FA60" s="64"/>
      <c r="FB60" s="64"/>
      <c r="FC60" s="64"/>
      <c r="FD60" s="64"/>
    </row>
    <row r="61" spans="5:160" ht="10.199999999999999" customHeight="1" x14ac:dyDescent="0.45">
      <c r="E61" s="160"/>
      <c r="F61" s="161"/>
      <c r="G61" s="161"/>
      <c r="H61" s="167"/>
      <c r="I61" s="168"/>
      <c r="J61" s="168"/>
      <c r="K61" s="168"/>
      <c r="L61" s="168"/>
      <c r="M61" s="168"/>
      <c r="N61" s="168"/>
      <c r="O61" s="168"/>
      <c r="P61" s="168"/>
      <c r="Q61" s="168"/>
      <c r="R61" s="168"/>
      <c r="S61" s="169"/>
      <c r="T61" s="173"/>
      <c r="U61" s="174"/>
      <c r="V61" s="174"/>
      <c r="W61" s="175"/>
      <c r="X61" s="182"/>
      <c r="Y61" s="183"/>
      <c r="Z61" s="183"/>
      <c r="AA61" s="183"/>
      <c r="AB61" s="183"/>
      <c r="AC61" s="183"/>
      <c r="AD61" s="183"/>
      <c r="AE61" s="183"/>
      <c r="AF61" s="183"/>
      <c r="AG61" s="183"/>
      <c r="AH61" s="183"/>
      <c r="AI61" s="183"/>
      <c r="AJ61" s="183"/>
      <c r="AK61" s="184"/>
      <c r="AL61" s="182"/>
      <c r="AM61" s="183"/>
      <c r="AN61" s="183"/>
      <c r="AO61" s="183"/>
      <c r="AP61" s="183"/>
      <c r="AQ61" s="183"/>
      <c r="AR61" s="183"/>
      <c r="AS61" s="183"/>
      <c r="AT61" s="183"/>
      <c r="AU61" s="183"/>
      <c r="AV61" s="183"/>
      <c r="AW61" s="183"/>
      <c r="AX61" s="183"/>
      <c r="AY61" s="184"/>
      <c r="AZ61" s="182"/>
      <c r="BA61" s="183"/>
      <c r="BB61" s="183"/>
      <c r="BC61" s="183"/>
      <c r="BD61" s="183"/>
      <c r="BE61" s="183"/>
      <c r="BF61" s="183"/>
      <c r="BG61" s="183"/>
      <c r="BH61" s="183"/>
      <c r="BI61" s="183"/>
      <c r="BJ61" s="183"/>
      <c r="BK61" s="183"/>
      <c r="BL61" s="183"/>
      <c r="BM61" s="184"/>
      <c r="BN61" s="151"/>
      <c r="BO61" s="152"/>
      <c r="BP61" s="152"/>
      <c r="BQ61" s="152"/>
      <c r="BR61" s="152"/>
      <c r="BS61" s="152"/>
      <c r="BT61" s="152"/>
      <c r="BU61" s="152"/>
      <c r="BV61" s="152"/>
      <c r="BW61" s="152"/>
      <c r="BX61" s="152"/>
      <c r="BY61" s="152"/>
      <c r="BZ61" s="152"/>
      <c r="CA61" s="153"/>
      <c r="CB61" s="139"/>
      <c r="CC61" s="140"/>
      <c r="CD61" s="140"/>
      <c r="CE61" s="140"/>
      <c r="CF61" s="140"/>
      <c r="CG61" s="140"/>
      <c r="CH61" s="141"/>
      <c r="CM61" s="35"/>
      <c r="CN61" s="50"/>
      <c r="CO61" s="50"/>
      <c r="CP61" s="50"/>
      <c r="CQ61" s="50"/>
      <c r="CR61" s="67"/>
      <c r="CS61" s="67"/>
      <c r="CT61" s="67"/>
      <c r="CU61" s="67"/>
      <c r="CV61" s="67"/>
      <c r="CW61" s="67"/>
      <c r="CX61" s="67"/>
      <c r="CY61" s="67"/>
      <c r="CZ61" s="67"/>
      <c r="DA61" s="67"/>
      <c r="DB61" s="67"/>
      <c r="DC61" s="67"/>
      <c r="DD61" s="67"/>
      <c r="DE61" s="67"/>
      <c r="DF61" s="67"/>
      <c r="DG61" s="67"/>
      <c r="DH61" s="67"/>
      <c r="DI61" s="68"/>
      <c r="DJ61" s="68"/>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c r="EO61" s="64"/>
      <c r="EP61" s="64"/>
      <c r="EQ61" s="64"/>
      <c r="ER61" s="64"/>
      <c r="ES61" s="64"/>
      <c r="ET61" s="64"/>
      <c r="EU61" s="64"/>
      <c r="EV61" s="64"/>
      <c r="EW61" s="64"/>
      <c r="EX61" s="64"/>
      <c r="EY61" s="64"/>
      <c r="EZ61" s="64"/>
      <c r="FA61" s="64"/>
      <c r="FB61" s="64"/>
      <c r="FC61" s="64"/>
      <c r="FD61" s="64"/>
    </row>
    <row r="62" spans="5:160" ht="10.199999999999999" customHeight="1" x14ac:dyDescent="0.45">
      <c r="E62" s="160"/>
      <c r="F62" s="161"/>
      <c r="G62" s="161"/>
      <c r="H62" s="154" t="str">
        <f>IF(H60="","",(VLOOKUP(H60,工種!$B$3:$C$117,2,0)))</f>
        <v/>
      </c>
      <c r="I62" s="155"/>
      <c r="J62" s="155"/>
      <c r="K62" s="155"/>
      <c r="L62" s="155"/>
      <c r="M62" s="155"/>
      <c r="N62" s="155"/>
      <c r="O62" s="155"/>
      <c r="P62" s="155"/>
      <c r="Q62" s="155"/>
      <c r="R62" s="155"/>
      <c r="S62" s="156"/>
      <c r="T62" s="173"/>
      <c r="U62" s="174"/>
      <c r="V62" s="174"/>
      <c r="W62" s="175"/>
      <c r="X62" s="182"/>
      <c r="Y62" s="183"/>
      <c r="Z62" s="183"/>
      <c r="AA62" s="183"/>
      <c r="AB62" s="183"/>
      <c r="AC62" s="183"/>
      <c r="AD62" s="183"/>
      <c r="AE62" s="183"/>
      <c r="AF62" s="183"/>
      <c r="AG62" s="183"/>
      <c r="AH62" s="183"/>
      <c r="AI62" s="183"/>
      <c r="AJ62" s="183"/>
      <c r="AK62" s="184"/>
      <c r="AL62" s="182"/>
      <c r="AM62" s="183"/>
      <c r="AN62" s="183"/>
      <c r="AO62" s="183"/>
      <c r="AP62" s="183"/>
      <c r="AQ62" s="183"/>
      <c r="AR62" s="183"/>
      <c r="AS62" s="183"/>
      <c r="AT62" s="183"/>
      <c r="AU62" s="183"/>
      <c r="AV62" s="183"/>
      <c r="AW62" s="183"/>
      <c r="AX62" s="183"/>
      <c r="AY62" s="184"/>
      <c r="AZ62" s="182"/>
      <c r="BA62" s="183"/>
      <c r="BB62" s="183"/>
      <c r="BC62" s="183"/>
      <c r="BD62" s="183"/>
      <c r="BE62" s="183"/>
      <c r="BF62" s="183"/>
      <c r="BG62" s="183"/>
      <c r="BH62" s="183"/>
      <c r="BI62" s="183"/>
      <c r="BJ62" s="183"/>
      <c r="BK62" s="183"/>
      <c r="BL62" s="183"/>
      <c r="BM62" s="184"/>
      <c r="BN62" s="151"/>
      <c r="BO62" s="152"/>
      <c r="BP62" s="152"/>
      <c r="BQ62" s="152"/>
      <c r="BR62" s="152"/>
      <c r="BS62" s="152"/>
      <c r="BT62" s="152"/>
      <c r="BU62" s="152"/>
      <c r="BV62" s="152"/>
      <c r="BW62" s="152"/>
      <c r="BX62" s="152"/>
      <c r="BY62" s="152"/>
      <c r="BZ62" s="152"/>
      <c r="CA62" s="153"/>
      <c r="CB62" s="139"/>
      <c r="CC62" s="140"/>
      <c r="CD62" s="140"/>
      <c r="CE62" s="140"/>
      <c r="CF62" s="140"/>
      <c r="CG62" s="140"/>
      <c r="CH62" s="141"/>
      <c r="CM62" s="35"/>
      <c r="CN62" s="50"/>
      <c r="CO62" s="50"/>
      <c r="CP62" s="50"/>
      <c r="CQ62" s="50"/>
      <c r="CR62" s="67"/>
      <c r="CS62" s="67"/>
      <c r="CT62" s="67"/>
      <c r="CU62" s="67"/>
      <c r="CV62" s="67"/>
      <c r="CW62" s="67"/>
      <c r="CX62" s="67"/>
      <c r="CY62" s="67"/>
      <c r="CZ62" s="67"/>
      <c r="DA62" s="67"/>
      <c r="DB62" s="67"/>
      <c r="DC62" s="67"/>
      <c r="DD62" s="67"/>
      <c r="DE62" s="67"/>
      <c r="DF62" s="67"/>
      <c r="DG62" s="67"/>
      <c r="DH62" s="67"/>
      <c r="DI62" s="68"/>
      <c r="DJ62" s="68"/>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c r="EO62" s="64"/>
      <c r="EP62" s="64"/>
      <c r="EQ62" s="64"/>
      <c r="ER62" s="64"/>
      <c r="ES62" s="64"/>
      <c r="ET62" s="64"/>
      <c r="EU62" s="64"/>
      <c r="EV62" s="64"/>
      <c r="EW62" s="64"/>
      <c r="EX62" s="64"/>
      <c r="EY62" s="64"/>
      <c r="EZ62" s="64"/>
      <c r="FA62" s="64"/>
      <c r="FB62" s="64"/>
      <c r="FC62" s="64"/>
      <c r="FD62" s="64"/>
    </row>
    <row r="63" spans="5:160" ht="9.6" customHeight="1" thickBot="1" x14ac:dyDescent="0.5">
      <c r="E63" s="162"/>
      <c r="F63" s="163"/>
      <c r="G63" s="163"/>
      <c r="H63" s="157"/>
      <c r="I63" s="158"/>
      <c r="J63" s="158"/>
      <c r="K63" s="158"/>
      <c r="L63" s="158"/>
      <c r="M63" s="158"/>
      <c r="N63" s="158"/>
      <c r="O63" s="158"/>
      <c r="P63" s="158"/>
      <c r="Q63" s="158"/>
      <c r="R63" s="158"/>
      <c r="S63" s="159"/>
      <c r="T63" s="176"/>
      <c r="U63" s="177"/>
      <c r="V63" s="177"/>
      <c r="W63" s="178"/>
      <c r="X63" s="185"/>
      <c r="Y63" s="186"/>
      <c r="Z63" s="186"/>
      <c r="AA63" s="186"/>
      <c r="AB63" s="186"/>
      <c r="AC63" s="186"/>
      <c r="AD63" s="186"/>
      <c r="AE63" s="186"/>
      <c r="AF63" s="186"/>
      <c r="AG63" s="186"/>
      <c r="AH63" s="186"/>
      <c r="AI63" s="186"/>
      <c r="AJ63" s="186"/>
      <c r="AK63" s="187"/>
      <c r="AL63" s="185"/>
      <c r="AM63" s="186"/>
      <c r="AN63" s="186"/>
      <c r="AO63" s="186"/>
      <c r="AP63" s="186"/>
      <c r="AQ63" s="186"/>
      <c r="AR63" s="186"/>
      <c r="AS63" s="186"/>
      <c r="AT63" s="186"/>
      <c r="AU63" s="186"/>
      <c r="AV63" s="186"/>
      <c r="AW63" s="186"/>
      <c r="AX63" s="186"/>
      <c r="AY63" s="187"/>
      <c r="AZ63" s="185"/>
      <c r="BA63" s="186"/>
      <c r="BB63" s="186"/>
      <c r="BC63" s="186"/>
      <c r="BD63" s="186"/>
      <c r="BE63" s="186"/>
      <c r="BF63" s="186"/>
      <c r="BG63" s="186"/>
      <c r="BH63" s="186"/>
      <c r="BI63" s="186"/>
      <c r="BJ63" s="186"/>
      <c r="BK63" s="186"/>
      <c r="BL63" s="186"/>
      <c r="BM63" s="187"/>
      <c r="BN63" s="191"/>
      <c r="BO63" s="192"/>
      <c r="BP63" s="192"/>
      <c r="BQ63" s="192"/>
      <c r="BR63" s="192"/>
      <c r="BS63" s="192"/>
      <c r="BT63" s="192"/>
      <c r="BU63" s="192"/>
      <c r="BV63" s="192"/>
      <c r="BW63" s="192"/>
      <c r="BX63" s="192"/>
      <c r="BY63" s="192"/>
      <c r="BZ63" s="192"/>
      <c r="CA63" s="193"/>
      <c r="CB63" s="142"/>
      <c r="CC63" s="143"/>
      <c r="CD63" s="143"/>
      <c r="CE63" s="143"/>
      <c r="CF63" s="143"/>
      <c r="CG63" s="143"/>
      <c r="CH63" s="144"/>
      <c r="CM63" s="35"/>
      <c r="CN63" s="50" t="s">
        <v>185</v>
      </c>
      <c r="CO63" s="50"/>
      <c r="CP63" s="50"/>
      <c r="CQ63" s="50"/>
      <c r="CR63" s="67" t="s">
        <v>166</v>
      </c>
      <c r="CS63" s="67"/>
      <c r="CT63" s="67"/>
      <c r="CU63" s="67"/>
      <c r="CV63" s="67"/>
      <c r="CW63" s="67"/>
      <c r="CX63" s="67"/>
      <c r="CY63" s="67"/>
      <c r="CZ63" s="67"/>
      <c r="DA63" s="67"/>
      <c r="DB63" s="67"/>
      <c r="DC63" s="67"/>
      <c r="DD63" s="67"/>
      <c r="DE63" s="67"/>
      <c r="DF63" s="67"/>
      <c r="DG63" s="67"/>
      <c r="DH63" s="67"/>
      <c r="DI63" s="68" t="s">
        <v>167</v>
      </c>
      <c r="DJ63" s="68"/>
      <c r="DK63" s="64" t="s">
        <v>211</v>
      </c>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c r="EO63" s="64"/>
      <c r="EP63" s="64"/>
      <c r="EQ63" s="64"/>
      <c r="ER63" s="64"/>
      <c r="ES63" s="64"/>
      <c r="ET63" s="64"/>
      <c r="EU63" s="64"/>
      <c r="EV63" s="64"/>
      <c r="EW63" s="64"/>
      <c r="EX63" s="64"/>
      <c r="EY63" s="64"/>
      <c r="EZ63" s="64"/>
      <c r="FA63" s="64"/>
      <c r="FB63" s="64"/>
      <c r="FC63" s="64"/>
      <c r="FD63" s="64"/>
    </row>
    <row r="64" spans="5:160" ht="10.199999999999999" customHeight="1" x14ac:dyDescent="0.45">
      <c r="E64" s="88" t="s">
        <v>9</v>
      </c>
      <c r="F64" s="89"/>
      <c r="G64" s="89"/>
      <c r="H64" s="89"/>
      <c r="I64" s="89"/>
      <c r="J64" s="89"/>
      <c r="K64" s="89"/>
      <c r="L64" s="89"/>
      <c r="M64" s="89"/>
      <c r="N64" s="89"/>
      <c r="O64" s="89"/>
      <c r="P64" s="89"/>
      <c r="Q64" s="89"/>
      <c r="R64" s="89"/>
      <c r="S64" s="89"/>
      <c r="T64" s="89"/>
      <c r="U64" s="89"/>
      <c r="V64" s="89"/>
      <c r="W64" s="90"/>
      <c r="X64" s="151">
        <f>SUM(X32:AK63)</f>
        <v>9000000</v>
      </c>
      <c r="Y64" s="152"/>
      <c r="Z64" s="152"/>
      <c r="AA64" s="152"/>
      <c r="AB64" s="152"/>
      <c r="AC64" s="152"/>
      <c r="AD64" s="152"/>
      <c r="AE64" s="152"/>
      <c r="AF64" s="152"/>
      <c r="AG64" s="152"/>
      <c r="AH64" s="152"/>
      <c r="AI64" s="152"/>
      <c r="AJ64" s="152"/>
      <c r="AK64" s="153"/>
      <c r="AL64" s="151">
        <f>SUM(AL32:AY63)</f>
        <v>5000000</v>
      </c>
      <c r="AM64" s="152"/>
      <c r="AN64" s="152"/>
      <c r="AO64" s="152"/>
      <c r="AP64" s="152"/>
      <c r="AQ64" s="152"/>
      <c r="AR64" s="152"/>
      <c r="AS64" s="152"/>
      <c r="AT64" s="152"/>
      <c r="AU64" s="152"/>
      <c r="AV64" s="152"/>
      <c r="AW64" s="152"/>
      <c r="AX64" s="152"/>
      <c r="AY64" s="153"/>
      <c r="AZ64" s="151">
        <f>SUM(AZ32:BM63)</f>
        <v>2700000</v>
      </c>
      <c r="BA64" s="152"/>
      <c r="BB64" s="152"/>
      <c r="BC64" s="152"/>
      <c r="BD64" s="152"/>
      <c r="BE64" s="152"/>
      <c r="BF64" s="152"/>
      <c r="BG64" s="152"/>
      <c r="BH64" s="152"/>
      <c r="BI64" s="152"/>
      <c r="BJ64" s="152"/>
      <c r="BK64" s="152"/>
      <c r="BL64" s="152"/>
      <c r="BM64" s="153"/>
      <c r="BN64" s="151">
        <f>SUM(BN32:CA63)</f>
        <v>2300000</v>
      </c>
      <c r="BO64" s="152"/>
      <c r="BP64" s="152"/>
      <c r="BQ64" s="152"/>
      <c r="BR64" s="152"/>
      <c r="BS64" s="152"/>
      <c r="BT64" s="152"/>
      <c r="BU64" s="152"/>
      <c r="BV64" s="152"/>
      <c r="BW64" s="152"/>
      <c r="BX64" s="152"/>
      <c r="BY64" s="152"/>
      <c r="BZ64" s="152"/>
      <c r="CA64" s="153"/>
      <c r="CB64" s="139">
        <f t="shared" ref="CB64" si="7">IF(X64=0,"",AL64/X64)</f>
        <v>0.55555555555555558</v>
      </c>
      <c r="CC64" s="140"/>
      <c r="CD64" s="140"/>
      <c r="CE64" s="140"/>
      <c r="CF64" s="140"/>
      <c r="CG64" s="140"/>
      <c r="CH64" s="141"/>
      <c r="CM64" s="35"/>
      <c r="CN64" s="50"/>
      <c r="CO64" s="50"/>
      <c r="CP64" s="50"/>
      <c r="CQ64" s="50"/>
      <c r="CR64" s="67"/>
      <c r="CS64" s="67"/>
      <c r="CT64" s="67"/>
      <c r="CU64" s="67"/>
      <c r="CV64" s="67"/>
      <c r="CW64" s="67"/>
      <c r="CX64" s="67"/>
      <c r="CY64" s="67"/>
      <c r="CZ64" s="67"/>
      <c r="DA64" s="67"/>
      <c r="DB64" s="67"/>
      <c r="DC64" s="67"/>
      <c r="DD64" s="67"/>
      <c r="DE64" s="67"/>
      <c r="DF64" s="67"/>
      <c r="DG64" s="67"/>
      <c r="DH64" s="67"/>
      <c r="DI64" s="68"/>
      <c r="DJ64" s="68"/>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c r="EO64" s="64"/>
      <c r="EP64" s="64"/>
      <c r="EQ64" s="64"/>
      <c r="ER64" s="64"/>
      <c r="ES64" s="64"/>
      <c r="ET64" s="64"/>
      <c r="EU64" s="64"/>
      <c r="EV64" s="64"/>
      <c r="EW64" s="64"/>
      <c r="EX64" s="64"/>
      <c r="EY64" s="64"/>
      <c r="EZ64" s="64"/>
      <c r="FA64" s="64"/>
      <c r="FB64" s="64"/>
      <c r="FC64" s="64"/>
      <c r="FD64" s="64"/>
    </row>
    <row r="65" spans="4:160" ht="10.199999999999999" customHeight="1" x14ac:dyDescent="0.45">
      <c r="E65" s="91"/>
      <c r="F65" s="92"/>
      <c r="G65" s="92"/>
      <c r="H65" s="92"/>
      <c r="I65" s="92"/>
      <c r="J65" s="92"/>
      <c r="K65" s="92"/>
      <c r="L65" s="92"/>
      <c r="M65" s="92"/>
      <c r="N65" s="92"/>
      <c r="O65" s="92"/>
      <c r="P65" s="92"/>
      <c r="Q65" s="92"/>
      <c r="R65" s="92"/>
      <c r="S65" s="92"/>
      <c r="T65" s="92"/>
      <c r="U65" s="92"/>
      <c r="V65" s="92"/>
      <c r="W65" s="93"/>
      <c r="X65" s="151"/>
      <c r="Y65" s="152"/>
      <c r="Z65" s="152"/>
      <c r="AA65" s="152"/>
      <c r="AB65" s="152"/>
      <c r="AC65" s="152"/>
      <c r="AD65" s="152"/>
      <c r="AE65" s="152"/>
      <c r="AF65" s="152"/>
      <c r="AG65" s="152"/>
      <c r="AH65" s="152"/>
      <c r="AI65" s="152"/>
      <c r="AJ65" s="152"/>
      <c r="AK65" s="153"/>
      <c r="AL65" s="151"/>
      <c r="AM65" s="152"/>
      <c r="AN65" s="152"/>
      <c r="AO65" s="152"/>
      <c r="AP65" s="152"/>
      <c r="AQ65" s="152"/>
      <c r="AR65" s="152"/>
      <c r="AS65" s="152"/>
      <c r="AT65" s="152"/>
      <c r="AU65" s="152"/>
      <c r="AV65" s="152"/>
      <c r="AW65" s="152"/>
      <c r="AX65" s="152"/>
      <c r="AY65" s="153"/>
      <c r="AZ65" s="151"/>
      <c r="BA65" s="152"/>
      <c r="BB65" s="152"/>
      <c r="BC65" s="152"/>
      <c r="BD65" s="152"/>
      <c r="BE65" s="152"/>
      <c r="BF65" s="152"/>
      <c r="BG65" s="152"/>
      <c r="BH65" s="152"/>
      <c r="BI65" s="152"/>
      <c r="BJ65" s="152"/>
      <c r="BK65" s="152"/>
      <c r="BL65" s="152"/>
      <c r="BM65" s="153"/>
      <c r="BN65" s="151"/>
      <c r="BO65" s="152"/>
      <c r="BP65" s="152"/>
      <c r="BQ65" s="152"/>
      <c r="BR65" s="152"/>
      <c r="BS65" s="152"/>
      <c r="BT65" s="152"/>
      <c r="BU65" s="152"/>
      <c r="BV65" s="152"/>
      <c r="BW65" s="152"/>
      <c r="BX65" s="152"/>
      <c r="BY65" s="152"/>
      <c r="BZ65" s="152"/>
      <c r="CA65" s="153"/>
      <c r="CB65" s="139"/>
      <c r="CC65" s="140"/>
      <c r="CD65" s="140"/>
      <c r="CE65" s="140"/>
      <c r="CF65" s="140"/>
      <c r="CG65" s="140"/>
      <c r="CH65" s="141"/>
      <c r="CM65" s="35"/>
      <c r="CN65" s="50"/>
      <c r="CO65" s="50"/>
      <c r="CP65" s="50"/>
      <c r="CQ65" s="50"/>
      <c r="CR65" s="67"/>
      <c r="CS65" s="67"/>
      <c r="CT65" s="67"/>
      <c r="CU65" s="67"/>
      <c r="CV65" s="67"/>
      <c r="CW65" s="67"/>
      <c r="CX65" s="67"/>
      <c r="CY65" s="67"/>
      <c r="CZ65" s="67"/>
      <c r="DA65" s="67"/>
      <c r="DB65" s="67"/>
      <c r="DC65" s="67"/>
      <c r="DD65" s="67"/>
      <c r="DE65" s="67"/>
      <c r="DF65" s="67"/>
      <c r="DG65" s="67"/>
      <c r="DH65" s="67"/>
      <c r="DI65" s="68"/>
      <c r="DJ65" s="68"/>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c r="EO65" s="64"/>
      <c r="EP65" s="64"/>
      <c r="EQ65" s="64"/>
      <c r="ER65" s="64"/>
      <c r="ES65" s="64"/>
      <c r="ET65" s="64"/>
      <c r="EU65" s="64"/>
      <c r="EV65" s="64"/>
      <c r="EW65" s="64"/>
      <c r="EX65" s="64"/>
      <c r="EY65" s="64"/>
      <c r="EZ65" s="64"/>
      <c r="FA65" s="64"/>
      <c r="FB65" s="64"/>
      <c r="FC65" s="64"/>
      <c r="FD65" s="64"/>
    </row>
    <row r="66" spans="4:160" ht="10.199999999999999" customHeight="1" x14ac:dyDescent="0.45">
      <c r="E66" s="91"/>
      <c r="F66" s="92"/>
      <c r="G66" s="92"/>
      <c r="H66" s="92"/>
      <c r="I66" s="92"/>
      <c r="J66" s="92"/>
      <c r="K66" s="92"/>
      <c r="L66" s="92"/>
      <c r="M66" s="92"/>
      <c r="N66" s="92"/>
      <c r="O66" s="92"/>
      <c r="P66" s="92"/>
      <c r="Q66" s="92"/>
      <c r="R66" s="92"/>
      <c r="S66" s="92"/>
      <c r="T66" s="92"/>
      <c r="U66" s="92"/>
      <c r="V66" s="92"/>
      <c r="W66" s="93"/>
      <c r="X66" s="151"/>
      <c r="Y66" s="152"/>
      <c r="Z66" s="152"/>
      <c r="AA66" s="152"/>
      <c r="AB66" s="152"/>
      <c r="AC66" s="152"/>
      <c r="AD66" s="152"/>
      <c r="AE66" s="152"/>
      <c r="AF66" s="152"/>
      <c r="AG66" s="152"/>
      <c r="AH66" s="152"/>
      <c r="AI66" s="152"/>
      <c r="AJ66" s="152"/>
      <c r="AK66" s="153"/>
      <c r="AL66" s="151"/>
      <c r="AM66" s="152"/>
      <c r="AN66" s="152"/>
      <c r="AO66" s="152"/>
      <c r="AP66" s="152"/>
      <c r="AQ66" s="152"/>
      <c r="AR66" s="152"/>
      <c r="AS66" s="152"/>
      <c r="AT66" s="152"/>
      <c r="AU66" s="152"/>
      <c r="AV66" s="152"/>
      <c r="AW66" s="152"/>
      <c r="AX66" s="152"/>
      <c r="AY66" s="153"/>
      <c r="AZ66" s="151"/>
      <c r="BA66" s="152"/>
      <c r="BB66" s="152"/>
      <c r="BC66" s="152"/>
      <c r="BD66" s="152"/>
      <c r="BE66" s="152"/>
      <c r="BF66" s="152"/>
      <c r="BG66" s="152"/>
      <c r="BH66" s="152"/>
      <c r="BI66" s="152"/>
      <c r="BJ66" s="152"/>
      <c r="BK66" s="152"/>
      <c r="BL66" s="152"/>
      <c r="BM66" s="153"/>
      <c r="BN66" s="151"/>
      <c r="BO66" s="152"/>
      <c r="BP66" s="152"/>
      <c r="BQ66" s="152"/>
      <c r="BR66" s="152"/>
      <c r="BS66" s="152"/>
      <c r="BT66" s="152"/>
      <c r="BU66" s="152"/>
      <c r="BV66" s="152"/>
      <c r="BW66" s="152"/>
      <c r="BX66" s="152"/>
      <c r="BY66" s="152"/>
      <c r="BZ66" s="152"/>
      <c r="CA66" s="153"/>
      <c r="CB66" s="139"/>
      <c r="CC66" s="140"/>
      <c r="CD66" s="140"/>
      <c r="CE66" s="140"/>
      <c r="CF66" s="140"/>
      <c r="CG66" s="140"/>
      <c r="CH66" s="141"/>
      <c r="CM66" s="35"/>
      <c r="CN66" s="50"/>
      <c r="CO66" s="50"/>
      <c r="CP66" s="50"/>
      <c r="CQ66" s="50"/>
      <c r="CR66" s="67"/>
      <c r="CS66" s="67"/>
      <c r="CT66" s="67"/>
      <c r="CU66" s="67"/>
      <c r="CV66" s="67"/>
      <c r="CW66" s="67"/>
      <c r="CX66" s="67"/>
      <c r="CY66" s="67"/>
      <c r="CZ66" s="67"/>
      <c r="DA66" s="67"/>
      <c r="DB66" s="67"/>
      <c r="DC66" s="67"/>
      <c r="DD66" s="67"/>
      <c r="DE66" s="67"/>
      <c r="DF66" s="67"/>
      <c r="DG66" s="67"/>
      <c r="DH66" s="67"/>
      <c r="DI66" s="68"/>
      <c r="DJ66" s="68"/>
      <c r="DK66" s="64" t="s">
        <v>212</v>
      </c>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c r="EO66" s="64"/>
      <c r="EP66" s="64"/>
      <c r="EQ66" s="64"/>
      <c r="ER66" s="64"/>
      <c r="ES66" s="64"/>
      <c r="ET66" s="64"/>
      <c r="EU66" s="64"/>
      <c r="EV66" s="64"/>
      <c r="EW66" s="64"/>
      <c r="EX66" s="64"/>
      <c r="EY66" s="64"/>
      <c r="EZ66" s="64"/>
      <c r="FA66" s="64"/>
      <c r="FB66" s="64"/>
      <c r="FC66" s="64"/>
      <c r="FD66" s="64"/>
    </row>
    <row r="67" spans="4:160" ht="10.199999999999999" customHeight="1" thickBot="1" x14ac:dyDescent="0.5">
      <c r="E67" s="103"/>
      <c r="F67" s="104"/>
      <c r="G67" s="104"/>
      <c r="H67" s="104"/>
      <c r="I67" s="104"/>
      <c r="J67" s="104"/>
      <c r="K67" s="104"/>
      <c r="L67" s="104"/>
      <c r="M67" s="104"/>
      <c r="N67" s="104"/>
      <c r="O67" s="104"/>
      <c r="P67" s="104"/>
      <c r="Q67" s="104"/>
      <c r="R67" s="104"/>
      <c r="S67" s="104"/>
      <c r="T67" s="104"/>
      <c r="U67" s="104"/>
      <c r="V67" s="104"/>
      <c r="W67" s="105"/>
      <c r="X67" s="151"/>
      <c r="Y67" s="152"/>
      <c r="Z67" s="152"/>
      <c r="AA67" s="152"/>
      <c r="AB67" s="152"/>
      <c r="AC67" s="152"/>
      <c r="AD67" s="152"/>
      <c r="AE67" s="152"/>
      <c r="AF67" s="152"/>
      <c r="AG67" s="152"/>
      <c r="AH67" s="152"/>
      <c r="AI67" s="152"/>
      <c r="AJ67" s="152"/>
      <c r="AK67" s="153"/>
      <c r="AL67" s="151"/>
      <c r="AM67" s="152"/>
      <c r="AN67" s="152"/>
      <c r="AO67" s="152"/>
      <c r="AP67" s="152"/>
      <c r="AQ67" s="152"/>
      <c r="AR67" s="152"/>
      <c r="AS67" s="152"/>
      <c r="AT67" s="152"/>
      <c r="AU67" s="152"/>
      <c r="AV67" s="152"/>
      <c r="AW67" s="152"/>
      <c r="AX67" s="152"/>
      <c r="AY67" s="153"/>
      <c r="AZ67" s="151"/>
      <c r="BA67" s="152"/>
      <c r="BB67" s="152"/>
      <c r="BC67" s="152"/>
      <c r="BD67" s="152"/>
      <c r="BE67" s="152"/>
      <c r="BF67" s="152"/>
      <c r="BG67" s="152"/>
      <c r="BH67" s="152"/>
      <c r="BI67" s="152"/>
      <c r="BJ67" s="152"/>
      <c r="BK67" s="152"/>
      <c r="BL67" s="152"/>
      <c r="BM67" s="153"/>
      <c r="BN67" s="151"/>
      <c r="BO67" s="152"/>
      <c r="BP67" s="152"/>
      <c r="BQ67" s="152"/>
      <c r="BR67" s="152"/>
      <c r="BS67" s="152"/>
      <c r="BT67" s="152"/>
      <c r="BU67" s="152"/>
      <c r="BV67" s="152"/>
      <c r="BW67" s="152"/>
      <c r="BX67" s="152"/>
      <c r="BY67" s="152"/>
      <c r="BZ67" s="152"/>
      <c r="CA67" s="153"/>
      <c r="CB67" s="142"/>
      <c r="CC67" s="143"/>
      <c r="CD67" s="143"/>
      <c r="CE67" s="143"/>
      <c r="CF67" s="143"/>
      <c r="CG67" s="143"/>
      <c r="CH67" s="144"/>
      <c r="CM67" s="35"/>
      <c r="CN67" s="50"/>
      <c r="CO67" s="50"/>
      <c r="CP67" s="50"/>
      <c r="CQ67" s="50"/>
      <c r="CR67" s="67"/>
      <c r="CS67" s="67"/>
      <c r="CT67" s="67"/>
      <c r="CU67" s="67"/>
      <c r="CV67" s="67"/>
      <c r="CW67" s="67"/>
      <c r="CX67" s="67"/>
      <c r="CY67" s="67"/>
      <c r="CZ67" s="67"/>
      <c r="DA67" s="67"/>
      <c r="DB67" s="67"/>
      <c r="DC67" s="67"/>
      <c r="DD67" s="67"/>
      <c r="DE67" s="67"/>
      <c r="DF67" s="67"/>
      <c r="DG67" s="67"/>
      <c r="DH67" s="67"/>
      <c r="DI67" s="68"/>
      <c r="DJ67" s="68"/>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c r="EO67" s="64"/>
      <c r="EP67" s="64"/>
      <c r="EQ67" s="64"/>
      <c r="ER67" s="64"/>
      <c r="ES67" s="64"/>
      <c r="ET67" s="64"/>
      <c r="EU67" s="64"/>
      <c r="EV67" s="64"/>
      <c r="EW67" s="64"/>
      <c r="EX67" s="64"/>
      <c r="EY67" s="64"/>
      <c r="EZ67" s="64"/>
      <c r="FA67" s="64"/>
      <c r="FB67" s="64"/>
      <c r="FC67" s="64"/>
      <c r="FD67" s="64"/>
    </row>
    <row r="68" spans="4:160" ht="10.199999999999999" customHeight="1" x14ac:dyDescent="0.45">
      <c r="D68" s="17"/>
      <c r="E68" s="88" t="s">
        <v>138</v>
      </c>
      <c r="F68" s="89"/>
      <c r="G68" s="89"/>
      <c r="H68" s="89"/>
      <c r="I68" s="89"/>
      <c r="J68" s="89"/>
      <c r="K68" s="89"/>
      <c r="L68" s="89"/>
      <c r="M68" s="89"/>
      <c r="N68" s="89"/>
      <c r="O68" s="89"/>
      <c r="P68" s="89"/>
      <c r="Q68" s="89"/>
      <c r="R68" s="89"/>
      <c r="S68" s="89"/>
      <c r="T68" s="89"/>
      <c r="U68" s="89"/>
      <c r="V68" s="89"/>
      <c r="W68" s="89"/>
      <c r="X68" s="145">
        <f>X64</f>
        <v>9000000</v>
      </c>
      <c r="Y68" s="146"/>
      <c r="Z68" s="146"/>
      <c r="AA68" s="146"/>
      <c r="AB68" s="146"/>
      <c r="AC68" s="146"/>
      <c r="AD68" s="146"/>
      <c r="AE68" s="146"/>
      <c r="AF68" s="146"/>
      <c r="AG68" s="146"/>
      <c r="AH68" s="146"/>
      <c r="AI68" s="146"/>
      <c r="AJ68" s="146"/>
      <c r="AK68" s="146"/>
      <c r="AL68" s="145">
        <f>AL64</f>
        <v>5000000</v>
      </c>
      <c r="AM68" s="146"/>
      <c r="AN68" s="146"/>
      <c r="AO68" s="146"/>
      <c r="AP68" s="146"/>
      <c r="AQ68" s="146"/>
      <c r="AR68" s="146"/>
      <c r="AS68" s="146"/>
      <c r="AT68" s="146"/>
      <c r="AU68" s="146"/>
      <c r="AV68" s="146"/>
      <c r="AW68" s="146"/>
      <c r="AX68" s="146"/>
      <c r="AY68" s="146"/>
      <c r="AZ68" s="145">
        <f>AZ64</f>
        <v>2700000</v>
      </c>
      <c r="BA68" s="146"/>
      <c r="BB68" s="146"/>
      <c r="BC68" s="146"/>
      <c r="BD68" s="146"/>
      <c r="BE68" s="146"/>
      <c r="BF68" s="146"/>
      <c r="BG68" s="146"/>
      <c r="BH68" s="146"/>
      <c r="BI68" s="146"/>
      <c r="BJ68" s="146"/>
      <c r="BK68" s="146"/>
      <c r="BL68" s="146"/>
      <c r="BM68" s="146"/>
      <c r="BN68" s="145">
        <f>BN64</f>
        <v>2300000</v>
      </c>
      <c r="BO68" s="146"/>
      <c r="BP68" s="146"/>
      <c r="BQ68" s="146"/>
      <c r="BR68" s="146"/>
      <c r="BS68" s="146"/>
      <c r="BT68" s="146"/>
      <c r="BU68" s="146"/>
      <c r="BV68" s="146"/>
      <c r="BW68" s="146"/>
      <c r="BX68" s="146"/>
      <c r="BY68" s="146"/>
      <c r="BZ68" s="146"/>
      <c r="CA68" s="146"/>
      <c r="CB68" s="139">
        <f t="shared" ref="CB68" si="8">IF(X68=0,"",AL68/X68)</f>
        <v>0.55555555555555558</v>
      </c>
      <c r="CC68" s="140"/>
      <c r="CD68" s="140"/>
      <c r="CE68" s="140"/>
      <c r="CF68" s="140"/>
      <c r="CG68" s="140"/>
      <c r="CH68" s="141"/>
      <c r="CM68" s="35"/>
      <c r="CN68" s="50"/>
      <c r="CO68" s="50"/>
      <c r="CP68" s="50"/>
      <c r="CQ68" s="50"/>
      <c r="CR68" s="67"/>
      <c r="CS68" s="67"/>
      <c r="CT68" s="67"/>
      <c r="CU68" s="67"/>
      <c r="CV68" s="67"/>
      <c r="CW68" s="67"/>
      <c r="CX68" s="67"/>
      <c r="CY68" s="67"/>
      <c r="CZ68" s="67"/>
      <c r="DA68" s="67"/>
      <c r="DB68" s="67"/>
      <c r="DC68" s="67"/>
      <c r="DD68" s="67"/>
      <c r="DE68" s="67"/>
      <c r="DF68" s="67"/>
      <c r="DG68" s="67"/>
      <c r="DH68" s="67"/>
      <c r="DI68" s="68"/>
      <c r="DJ68" s="68"/>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c r="EO68" s="64"/>
      <c r="EP68" s="64"/>
      <c r="EQ68" s="64"/>
      <c r="ER68" s="64"/>
      <c r="ES68" s="64"/>
      <c r="ET68" s="64"/>
      <c r="EU68" s="64"/>
      <c r="EV68" s="64"/>
      <c r="EW68" s="64"/>
      <c r="EX68" s="64"/>
      <c r="EY68" s="64"/>
      <c r="EZ68" s="64"/>
      <c r="FA68" s="64"/>
      <c r="FB68" s="64"/>
      <c r="FC68" s="64"/>
      <c r="FD68" s="64"/>
    </row>
    <row r="69" spans="4:160" ht="10.199999999999999" customHeight="1" x14ac:dyDescent="0.45">
      <c r="D69" s="17"/>
      <c r="E69" s="91"/>
      <c r="F69" s="92"/>
      <c r="G69" s="92"/>
      <c r="H69" s="92"/>
      <c r="I69" s="92"/>
      <c r="J69" s="92"/>
      <c r="K69" s="92"/>
      <c r="L69" s="92"/>
      <c r="M69" s="92"/>
      <c r="N69" s="92"/>
      <c r="O69" s="92"/>
      <c r="P69" s="92"/>
      <c r="Q69" s="92"/>
      <c r="R69" s="92"/>
      <c r="S69" s="92"/>
      <c r="T69" s="92"/>
      <c r="U69" s="92"/>
      <c r="V69" s="92"/>
      <c r="W69" s="92"/>
      <c r="X69" s="147"/>
      <c r="Y69" s="148"/>
      <c r="Z69" s="148"/>
      <c r="AA69" s="148"/>
      <c r="AB69" s="148"/>
      <c r="AC69" s="148"/>
      <c r="AD69" s="148"/>
      <c r="AE69" s="148"/>
      <c r="AF69" s="148"/>
      <c r="AG69" s="148"/>
      <c r="AH69" s="148"/>
      <c r="AI69" s="148"/>
      <c r="AJ69" s="148"/>
      <c r="AK69" s="148"/>
      <c r="AL69" s="147"/>
      <c r="AM69" s="148"/>
      <c r="AN69" s="148"/>
      <c r="AO69" s="148"/>
      <c r="AP69" s="148"/>
      <c r="AQ69" s="148"/>
      <c r="AR69" s="148"/>
      <c r="AS69" s="148"/>
      <c r="AT69" s="148"/>
      <c r="AU69" s="148"/>
      <c r="AV69" s="148"/>
      <c r="AW69" s="148"/>
      <c r="AX69" s="148"/>
      <c r="AY69" s="148"/>
      <c r="AZ69" s="147"/>
      <c r="BA69" s="148"/>
      <c r="BB69" s="148"/>
      <c r="BC69" s="148"/>
      <c r="BD69" s="148"/>
      <c r="BE69" s="148"/>
      <c r="BF69" s="148"/>
      <c r="BG69" s="148"/>
      <c r="BH69" s="148"/>
      <c r="BI69" s="148"/>
      <c r="BJ69" s="148"/>
      <c r="BK69" s="148"/>
      <c r="BL69" s="148"/>
      <c r="BM69" s="148"/>
      <c r="BN69" s="147"/>
      <c r="BO69" s="148"/>
      <c r="BP69" s="148"/>
      <c r="BQ69" s="148"/>
      <c r="BR69" s="148"/>
      <c r="BS69" s="148"/>
      <c r="BT69" s="148"/>
      <c r="BU69" s="148"/>
      <c r="BV69" s="148"/>
      <c r="BW69" s="148"/>
      <c r="BX69" s="148"/>
      <c r="BY69" s="148"/>
      <c r="BZ69" s="148"/>
      <c r="CA69" s="148"/>
      <c r="CB69" s="139"/>
      <c r="CC69" s="140"/>
      <c r="CD69" s="140"/>
      <c r="CE69" s="140"/>
      <c r="CF69" s="140"/>
      <c r="CG69" s="140"/>
      <c r="CH69" s="141"/>
      <c r="CM69" s="35"/>
      <c r="CN69" s="35"/>
      <c r="CO69" s="35"/>
      <c r="CP69" s="35"/>
      <c r="CQ69" s="35"/>
      <c r="CR69" s="35"/>
      <c r="CS69" s="35"/>
      <c r="CT69" s="35"/>
      <c r="CU69" s="35"/>
      <c r="CV69" s="35"/>
      <c r="CW69" s="35"/>
      <c r="CX69" s="35"/>
      <c r="CY69" s="35"/>
      <c r="CZ69" s="35"/>
      <c r="DA69" s="35"/>
      <c r="DB69" s="35"/>
      <c r="DC69" s="35"/>
      <c r="DD69" s="35"/>
      <c r="DE69" s="35"/>
      <c r="DF69" s="35"/>
      <c r="DG69" s="35"/>
      <c r="DH69" s="35"/>
      <c r="DI69" s="35"/>
      <c r="DJ69" s="35"/>
      <c r="DK69" s="35"/>
      <c r="DL69" s="35"/>
      <c r="DM69" s="35"/>
      <c r="DN69" s="35"/>
      <c r="DO69" s="35"/>
      <c r="DP69" s="35"/>
      <c r="DQ69" s="35"/>
      <c r="DR69" s="35"/>
      <c r="DS69" s="35"/>
      <c r="DT69" s="35"/>
      <c r="DU69" s="35"/>
      <c r="DV69" s="35"/>
      <c r="DW69" s="35"/>
      <c r="DX69" s="35"/>
      <c r="DY69" s="35"/>
      <c r="DZ69" s="35"/>
      <c r="EA69" s="35"/>
      <c r="EB69" s="35"/>
      <c r="EC69" s="35"/>
      <c r="ED69" s="35"/>
      <c r="EE69" s="35"/>
      <c r="EF69" s="35"/>
      <c r="EG69" s="35"/>
      <c r="EH69" s="35"/>
      <c r="EI69" s="35"/>
      <c r="EJ69" s="35"/>
      <c r="EK69" s="35"/>
      <c r="EL69" s="35"/>
      <c r="EM69" s="35"/>
      <c r="EN69" s="35"/>
      <c r="EO69" s="35"/>
      <c r="EP69" s="35"/>
      <c r="EQ69" s="35"/>
      <c r="ER69" s="35"/>
      <c r="ES69" s="35"/>
      <c r="ET69" s="35"/>
      <c r="EU69" s="35"/>
      <c r="EV69" s="35"/>
      <c r="EW69" s="35"/>
      <c r="EX69" s="35"/>
      <c r="EY69" s="35"/>
      <c r="EZ69" s="35"/>
      <c r="FA69" s="35"/>
      <c r="FB69" s="35"/>
      <c r="FC69" s="35"/>
      <c r="FD69" s="35"/>
    </row>
    <row r="70" spans="4:160" ht="10.199999999999999" customHeight="1" x14ac:dyDescent="0.45">
      <c r="D70" s="17"/>
      <c r="E70" s="91"/>
      <c r="F70" s="92"/>
      <c r="G70" s="92"/>
      <c r="H70" s="92"/>
      <c r="I70" s="92"/>
      <c r="J70" s="92"/>
      <c r="K70" s="92"/>
      <c r="L70" s="92"/>
      <c r="M70" s="92"/>
      <c r="N70" s="92"/>
      <c r="O70" s="92"/>
      <c r="P70" s="92"/>
      <c r="Q70" s="92"/>
      <c r="R70" s="92"/>
      <c r="S70" s="92"/>
      <c r="T70" s="92"/>
      <c r="U70" s="92"/>
      <c r="V70" s="92"/>
      <c r="W70" s="92"/>
      <c r="X70" s="147"/>
      <c r="Y70" s="148"/>
      <c r="Z70" s="148"/>
      <c r="AA70" s="148"/>
      <c r="AB70" s="148"/>
      <c r="AC70" s="148"/>
      <c r="AD70" s="148"/>
      <c r="AE70" s="148"/>
      <c r="AF70" s="148"/>
      <c r="AG70" s="148"/>
      <c r="AH70" s="148"/>
      <c r="AI70" s="148"/>
      <c r="AJ70" s="148"/>
      <c r="AK70" s="148"/>
      <c r="AL70" s="147"/>
      <c r="AM70" s="148"/>
      <c r="AN70" s="148"/>
      <c r="AO70" s="148"/>
      <c r="AP70" s="148"/>
      <c r="AQ70" s="148"/>
      <c r="AR70" s="148"/>
      <c r="AS70" s="148"/>
      <c r="AT70" s="148"/>
      <c r="AU70" s="148"/>
      <c r="AV70" s="148"/>
      <c r="AW70" s="148"/>
      <c r="AX70" s="148"/>
      <c r="AY70" s="148"/>
      <c r="AZ70" s="147"/>
      <c r="BA70" s="148"/>
      <c r="BB70" s="148"/>
      <c r="BC70" s="148"/>
      <c r="BD70" s="148"/>
      <c r="BE70" s="148"/>
      <c r="BF70" s="148"/>
      <c r="BG70" s="148"/>
      <c r="BH70" s="148"/>
      <c r="BI70" s="148"/>
      <c r="BJ70" s="148"/>
      <c r="BK70" s="148"/>
      <c r="BL70" s="148"/>
      <c r="BM70" s="148"/>
      <c r="BN70" s="147"/>
      <c r="BO70" s="148"/>
      <c r="BP70" s="148"/>
      <c r="BQ70" s="148"/>
      <c r="BR70" s="148"/>
      <c r="BS70" s="148"/>
      <c r="BT70" s="148"/>
      <c r="BU70" s="148"/>
      <c r="BV70" s="148"/>
      <c r="BW70" s="148"/>
      <c r="BX70" s="148"/>
      <c r="BY70" s="148"/>
      <c r="BZ70" s="148"/>
      <c r="CA70" s="148"/>
      <c r="CB70" s="139"/>
      <c r="CC70" s="140"/>
      <c r="CD70" s="140"/>
      <c r="CE70" s="140"/>
      <c r="CF70" s="140"/>
      <c r="CG70" s="140"/>
      <c r="CH70" s="141"/>
      <c r="CM70" s="35"/>
      <c r="CN70" s="35"/>
      <c r="CO70" s="35"/>
      <c r="CP70" s="35"/>
      <c r="CQ70" s="35"/>
      <c r="CR70" s="35"/>
      <c r="CS70" s="35"/>
      <c r="CT70" s="35"/>
      <c r="CU70" s="35"/>
      <c r="CV70" s="35"/>
      <c r="CW70" s="35"/>
      <c r="CX70" s="35"/>
      <c r="CY70" s="35"/>
      <c r="CZ70" s="35"/>
      <c r="DA70" s="35"/>
      <c r="DB70" s="35"/>
      <c r="DC70" s="35"/>
      <c r="DD70" s="35"/>
      <c r="DE70" s="35"/>
      <c r="DF70" s="35"/>
      <c r="DG70" s="35"/>
      <c r="DH70" s="35"/>
      <c r="DI70" s="35"/>
      <c r="DJ70" s="35"/>
      <c r="DK70" s="35"/>
      <c r="DL70" s="35"/>
      <c r="DM70" s="35"/>
      <c r="DN70" s="35"/>
      <c r="DO70" s="35"/>
      <c r="DP70" s="35"/>
      <c r="DQ70" s="35"/>
      <c r="DR70" s="35"/>
      <c r="DS70" s="35"/>
      <c r="DT70" s="35"/>
      <c r="DU70" s="35"/>
      <c r="DV70" s="35"/>
      <c r="DW70" s="35"/>
      <c r="DX70" s="35"/>
      <c r="DY70" s="35"/>
      <c r="DZ70" s="35"/>
      <c r="EA70" s="35"/>
      <c r="EB70" s="35"/>
      <c r="EC70" s="35"/>
      <c r="ED70" s="35"/>
      <c r="EE70" s="35"/>
      <c r="EF70" s="35"/>
      <c r="EG70" s="35"/>
      <c r="EH70" s="35"/>
      <c r="EI70" s="35"/>
      <c r="EJ70" s="35"/>
      <c r="EK70" s="35"/>
      <c r="EL70" s="35"/>
      <c r="EM70" s="35"/>
      <c r="EN70" s="35"/>
      <c r="EO70" s="35"/>
      <c r="EP70" s="35"/>
      <c r="EQ70" s="35"/>
      <c r="ER70" s="35"/>
      <c r="ES70" s="35"/>
      <c r="ET70" s="35"/>
      <c r="EU70" s="35"/>
      <c r="EV70" s="35"/>
      <c r="EW70" s="35"/>
      <c r="EX70" s="35"/>
      <c r="EY70" s="35"/>
      <c r="EZ70" s="35"/>
      <c r="FA70" s="35"/>
      <c r="FB70" s="35"/>
      <c r="FC70" s="35"/>
      <c r="FD70" s="35"/>
    </row>
    <row r="71" spans="4:160" ht="10.199999999999999" customHeight="1" thickBot="1" x14ac:dyDescent="0.5">
      <c r="D71" s="17"/>
      <c r="E71" s="103"/>
      <c r="F71" s="104"/>
      <c r="G71" s="104"/>
      <c r="H71" s="104"/>
      <c r="I71" s="104"/>
      <c r="J71" s="104"/>
      <c r="K71" s="104"/>
      <c r="L71" s="104"/>
      <c r="M71" s="104"/>
      <c r="N71" s="104"/>
      <c r="O71" s="104"/>
      <c r="P71" s="104"/>
      <c r="Q71" s="104"/>
      <c r="R71" s="104"/>
      <c r="S71" s="104"/>
      <c r="T71" s="104"/>
      <c r="U71" s="104"/>
      <c r="V71" s="104"/>
      <c r="W71" s="104"/>
      <c r="X71" s="149"/>
      <c r="Y71" s="150"/>
      <c r="Z71" s="150"/>
      <c r="AA71" s="150"/>
      <c r="AB71" s="150"/>
      <c r="AC71" s="150"/>
      <c r="AD71" s="150"/>
      <c r="AE71" s="150"/>
      <c r="AF71" s="150"/>
      <c r="AG71" s="150"/>
      <c r="AH71" s="150"/>
      <c r="AI71" s="150"/>
      <c r="AJ71" s="150"/>
      <c r="AK71" s="150"/>
      <c r="AL71" s="149"/>
      <c r="AM71" s="150"/>
      <c r="AN71" s="150"/>
      <c r="AO71" s="150"/>
      <c r="AP71" s="150"/>
      <c r="AQ71" s="150"/>
      <c r="AR71" s="150"/>
      <c r="AS71" s="150"/>
      <c r="AT71" s="150"/>
      <c r="AU71" s="150"/>
      <c r="AV71" s="150"/>
      <c r="AW71" s="150"/>
      <c r="AX71" s="150"/>
      <c r="AY71" s="150"/>
      <c r="AZ71" s="149"/>
      <c r="BA71" s="150"/>
      <c r="BB71" s="150"/>
      <c r="BC71" s="150"/>
      <c r="BD71" s="150"/>
      <c r="BE71" s="150"/>
      <c r="BF71" s="150"/>
      <c r="BG71" s="150"/>
      <c r="BH71" s="150"/>
      <c r="BI71" s="150"/>
      <c r="BJ71" s="150"/>
      <c r="BK71" s="150"/>
      <c r="BL71" s="150"/>
      <c r="BM71" s="150"/>
      <c r="BN71" s="149"/>
      <c r="BO71" s="150"/>
      <c r="BP71" s="150"/>
      <c r="BQ71" s="150"/>
      <c r="BR71" s="150"/>
      <c r="BS71" s="150"/>
      <c r="BT71" s="150"/>
      <c r="BU71" s="150"/>
      <c r="BV71" s="150"/>
      <c r="BW71" s="150"/>
      <c r="BX71" s="150"/>
      <c r="BY71" s="150"/>
      <c r="BZ71" s="150"/>
      <c r="CA71" s="150"/>
      <c r="CB71" s="142"/>
      <c r="CC71" s="143"/>
      <c r="CD71" s="143"/>
      <c r="CE71" s="143"/>
      <c r="CF71" s="143"/>
      <c r="CG71" s="143"/>
      <c r="CH71" s="144"/>
      <c r="CM71" s="35"/>
      <c r="CN71" s="35"/>
      <c r="CO71" s="35"/>
      <c r="CP71" s="35"/>
      <c r="CQ71" s="35"/>
      <c r="CR71" s="35"/>
      <c r="CS71" s="35"/>
      <c r="CT71" s="35"/>
      <c r="CU71" s="35"/>
      <c r="CV71" s="35"/>
      <c r="CW71" s="35"/>
      <c r="CX71" s="35"/>
      <c r="CY71" s="35"/>
      <c r="CZ71" s="35"/>
      <c r="DA71" s="35"/>
      <c r="DB71" s="35"/>
      <c r="DC71" s="35"/>
      <c r="DD71" s="35"/>
      <c r="DE71" s="35"/>
      <c r="DF71" s="35"/>
      <c r="DG71" s="35"/>
      <c r="DH71" s="35"/>
      <c r="DI71" s="35"/>
      <c r="DJ71" s="35"/>
      <c r="DK71" s="35"/>
      <c r="DL71" s="35"/>
      <c r="DM71" s="35"/>
      <c r="DN71" s="35"/>
      <c r="DO71" s="35"/>
      <c r="DP71" s="35"/>
      <c r="DQ71" s="35"/>
      <c r="DR71" s="35"/>
      <c r="DS71" s="35"/>
      <c r="DT71" s="35"/>
      <c r="DU71" s="35"/>
      <c r="DV71" s="35"/>
      <c r="DW71" s="35"/>
      <c r="DX71" s="35"/>
      <c r="DY71" s="35"/>
      <c r="DZ71" s="35"/>
      <c r="EA71" s="35"/>
      <c r="EB71" s="35"/>
      <c r="EC71" s="35"/>
      <c r="ED71" s="35"/>
      <c r="EE71" s="35"/>
      <c r="EF71" s="35"/>
      <c r="EG71" s="35"/>
      <c r="EH71" s="35"/>
      <c r="EI71" s="35"/>
      <c r="EJ71" s="35"/>
      <c r="EK71" s="35"/>
      <c r="EL71" s="35"/>
      <c r="EM71" s="35"/>
      <c r="EN71" s="35"/>
      <c r="EO71" s="35"/>
      <c r="EP71" s="35"/>
      <c r="EQ71" s="35"/>
      <c r="ER71" s="35"/>
      <c r="ES71" s="35"/>
      <c r="ET71" s="35"/>
      <c r="EU71" s="35"/>
      <c r="EV71" s="35"/>
      <c r="EW71" s="35"/>
      <c r="EX71" s="35"/>
      <c r="EY71" s="35"/>
      <c r="EZ71" s="35"/>
      <c r="FA71" s="35"/>
      <c r="FB71" s="35"/>
      <c r="FC71" s="35"/>
      <c r="FD71" s="35"/>
    </row>
    <row r="72" spans="4:160" ht="10.199999999999999" customHeight="1" thickBot="1" x14ac:dyDescent="0.5">
      <c r="CM72" s="35"/>
      <c r="CN72" s="65" t="s">
        <v>213</v>
      </c>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c r="EO72" s="65"/>
      <c r="EP72" s="65"/>
      <c r="EQ72" s="65"/>
      <c r="ER72" s="65"/>
      <c r="ES72" s="65"/>
      <c r="ET72" s="65"/>
      <c r="EU72" s="65"/>
      <c r="EV72" s="65"/>
      <c r="EW72" s="65"/>
      <c r="EX72" s="65"/>
      <c r="EY72" s="65"/>
      <c r="EZ72" s="65"/>
      <c r="FA72" s="65"/>
      <c r="FB72" s="65"/>
      <c r="FC72" s="65"/>
      <c r="FD72" s="65"/>
    </row>
    <row r="73" spans="4:160" ht="10.199999999999999" customHeight="1" x14ac:dyDescent="0.45">
      <c r="E73" s="28"/>
      <c r="F73" s="29"/>
      <c r="G73" s="29"/>
      <c r="H73" s="29"/>
      <c r="I73" s="29"/>
      <c r="J73" s="29"/>
      <c r="K73" s="29"/>
      <c r="L73" s="29"/>
      <c r="M73" s="29"/>
      <c r="N73" s="29"/>
      <c r="O73" s="29"/>
      <c r="P73" s="89" t="s">
        <v>141</v>
      </c>
      <c r="Q73" s="89"/>
      <c r="R73" s="89"/>
      <c r="S73" s="89"/>
      <c r="T73" s="89"/>
      <c r="U73" s="89"/>
      <c r="V73" s="89"/>
      <c r="W73" s="30"/>
      <c r="X73" s="89" t="s">
        <v>142</v>
      </c>
      <c r="Y73" s="89"/>
      <c r="Z73" s="89"/>
      <c r="AA73" s="89"/>
      <c r="AB73" s="89"/>
      <c r="AC73" s="89"/>
      <c r="AD73" s="89"/>
      <c r="AE73" s="89"/>
      <c r="AF73" s="89"/>
      <c r="AG73" s="89"/>
      <c r="AH73" s="89"/>
      <c r="AI73" s="89"/>
      <c r="AJ73" s="89"/>
      <c r="AK73" s="90"/>
      <c r="AL73" s="94" t="s">
        <v>143</v>
      </c>
      <c r="AM73" s="89"/>
      <c r="AN73" s="89"/>
      <c r="AO73" s="89"/>
      <c r="AP73" s="89"/>
      <c r="AQ73" s="89"/>
      <c r="AR73" s="89"/>
      <c r="AS73" s="89"/>
      <c r="AT73" s="89"/>
      <c r="AU73" s="89"/>
      <c r="AV73" s="89"/>
      <c r="AW73" s="89"/>
      <c r="AX73" s="89"/>
      <c r="AY73" s="90"/>
      <c r="AZ73" s="94" t="s">
        <v>144</v>
      </c>
      <c r="BA73" s="89"/>
      <c r="BB73" s="89"/>
      <c r="BC73" s="89"/>
      <c r="BD73" s="89"/>
      <c r="BE73" s="89"/>
      <c r="BF73" s="89"/>
      <c r="BG73" s="89"/>
      <c r="BH73" s="89"/>
      <c r="BI73" s="89"/>
      <c r="BJ73" s="89"/>
      <c r="BK73" s="89"/>
      <c r="BL73" s="89"/>
      <c r="BM73" s="96"/>
      <c r="BN73" s="89" t="s">
        <v>145</v>
      </c>
      <c r="BO73" s="89"/>
      <c r="BP73" s="89"/>
      <c r="BQ73" s="89"/>
      <c r="BR73" s="89"/>
      <c r="BS73" s="89"/>
      <c r="BT73" s="89"/>
      <c r="BU73" s="89"/>
      <c r="BV73" s="89"/>
      <c r="BW73" s="89"/>
      <c r="BX73" s="89"/>
      <c r="BY73" s="89"/>
      <c r="BZ73" s="89"/>
      <c r="CA73" s="89"/>
      <c r="CB73" s="89"/>
      <c r="CC73" s="89"/>
      <c r="CD73" s="89"/>
      <c r="CE73" s="89"/>
      <c r="CF73" s="89"/>
      <c r="CG73" s="89"/>
      <c r="CH73" s="96"/>
      <c r="CM73" s="3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c r="EO73" s="65"/>
      <c r="EP73" s="65"/>
      <c r="EQ73" s="65"/>
      <c r="ER73" s="65"/>
      <c r="ES73" s="65"/>
      <c r="ET73" s="65"/>
      <c r="EU73" s="65"/>
      <c r="EV73" s="65"/>
      <c r="EW73" s="65"/>
      <c r="EX73" s="65"/>
      <c r="EY73" s="65"/>
      <c r="EZ73" s="65"/>
      <c r="FA73" s="65"/>
      <c r="FB73" s="65"/>
      <c r="FC73" s="65"/>
      <c r="FD73" s="65"/>
    </row>
    <row r="74" spans="4:160" ht="10.199999999999999" customHeight="1" x14ac:dyDescent="0.45">
      <c r="E74" s="31" t="s">
        <v>139</v>
      </c>
      <c r="F74" s="92" t="s">
        <v>140</v>
      </c>
      <c r="G74" s="92"/>
      <c r="H74" s="92"/>
      <c r="I74" s="92"/>
      <c r="J74" s="92"/>
      <c r="K74" s="92"/>
      <c r="L74" s="92"/>
      <c r="M74" s="11"/>
      <c r="N74" s="11"/>
      <c r="O74" s="11"/>
      <c r="P74" s="92"/>
      <c r="Q74" s="92"/>
      <c r="R74" s="92"/>
      <c r="S74" s="92"/>
      <c r="T74" s="92"/>
      <c r="U74" s="92"/>
      <c r="V74" s="92"/>
      <c r="W74" s="32"/>
      <c r="X74" s="92"/>
      <c r="Y74" s="92"/>
      <c r="Z74" s="92"/>
      <c r="AA74" s="92"/>
      <c r="AB74" s="92"/>
      <c r="AC74" s="92"/>
      <c r="AD74" s="92"/>
      <c r="AE74" s="92"/>
      <c r="AF74" s="92"/>
      <c r="AG74" s="92"/>
      <c r="AH74" s="92"/>
      <c r="AI74" s="92"/>
      <c r="AJ74" s="92"/>
      <c r="AK74" s="93"/>
      <c r="AL74" s="95"/>
      <c r="AM74" s="92"/>
      <c r="AN74" s="92"/>
      <c r="AO74" s="92"/>
      <c r="AP74" s="92"/>
      <c r="AQ74" s="92"/>
      <c r="AR74" s="92"/>
      <c r="AS74" s="92"/>
      <c r="AT74" s="92"/>
      <c r="AU74" s="92"/>
      <c r="AV74" s="92"/>
      <c r="AW74" s="92"/>
      <c r="AX74" s="92"/>
      <c r="AY74" s="93"/>
      <c r="AZ74" s="95"/>
      <c r="BA74" s="92"/>
      <c r="BB74" s="92"/>
      <c r="BC74" s="92"/>
      <c r="BD74" s="92"/>
      <c r="BE74" s="92"/>
      <c r="BF74" s="92"/>
      <c r="BG74" s="92"/>
      <c r="BH74" s="92"/>
      <c r="BI74" s="92"/>
      <c r="BJ74" s="92"/>
      <c r="BK74" s="92"/>
      <c r="BL74" s="92"/>
      <c r="BM74" s="97"/>
      <c r="BN74" s="92"/>
      <c r="BO74" s="92"/>
      <c r="BP74" s="92"/>
      <c r="BQ74" s="92"/>
      <c r="BR74" s="92"/>
      <c r="BS74" s="92"/>
      <c r="BT74" s="92"/>
      <c r="BU74" s="92"/>
      <c r="BV74" s="92"/>
      <c r="BW74" s="92"/>
      <c r="BX74" s="92"/>
      <c r="BY74" s="92"/>
      <c r="BZ74" s="92"/>
      <c r="CA74" s="92"/>
      <c r="CB74" s="92"/>
      <c r="CC74" s="92"/>
      <c r="CD74" s="92"/>
      <c r="CE74" s="92"/>
      <c r="CF74" s="92"/>
      <c r="CG74" s="92"/>
      <c r="CH74" s="97"/>
      <c r="CM74" s="3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c r="EO74" s="65"/>
      <c r="EP74" s="65"/>
      <c r="EQ74" s="65"/>
      <c r="ER74" s="65"/>
      <c r="ES74" s="65"/>
      <c r="ET74" s="65"/>
      <c r="EU74" s="65"/>
      <c r="EV74" s="65"/>
      <c r="EW74" s="65"/>
      <c r="EX74" s="65"/>
      <c r="EY74" s="65"/>
      <c r="EZ74" s="65"/>
      <c r="FA74" s="65"/>
      <c r="FB74" s="65"/>
      <c r="FC74" s="65"/>
      <c r="FD74" s="65"/>
    </row>
    <row r="75" spans="4:160" ht="10.199999999999999" customHeight="1" thickBot="1" x14ac:dyDescent="0.5">
      <c r="E75" s="33"/>
      <c r="F75" s="104"/>
      <c r="G75" s="104"/>
      <c r="H75" s="104"/>
      <c r="I75" s="104"/>
      <c r="J75" s="104"/>
      <c r="K75" s="104"/>
      <c r="L75" s="104"/>
      <c r="M75" s="15"/>
      <c r="N75" s="15"/>
      <c r="O75" s="15"/>
      <c r="P75" s="15"/>
      <c r="Q75" s="15"/>
      <c r="R75" s="15"/>
      <c r="S75" s="15"/>
      <c r="T75" s="15"/>
      <c r="U75" s="15"/>
      <c r="V75" s="15"/>
      <c r="W75" s="34"/>
      <c r="X75" s="104"/>
      <c r="Y75" s="104"/>
      <c r="Z75" s="104"/>
      <c r="AA75" s="104"/>
      <c r="AB75" s="104"/>
      <c r="AC75" s="104"/>
      <c r="AD75" s="104"/>
      <c r="AE75" s="104"/>
      <c r="AF75" s="104"/>
      <c r="AG75" s="104"/>
      <c r="AH75" s="104"/>
      <c r="AI75" s="104"/>
      <c r="AJ75" s="104"/>
      <c r="AK75" s="105"/>
      <c r="AL75" s="137"/>
      <c r="AM75" s="104"/>
      <c r="AN75" s="104"/>
      <c r="AO75" s="104"/>
      <c r="AP75" s="104"/>
      <c r="AQ75" s="104"/>
      <c r="AR75" s="104"/>
      <c r="AS75" s="104"/>
      <c r="AT75" s="104"/>
      <c r="AU75" s="104"/>
      <c r="AV75" s="104"/>
      <c r="AW75" s="104"/>
      <c r="AX75" s="104"/>
      <c r="AY75" s="105"/>
      <c r="AZ75" s="137"/>
      <c r="BA75" s="104"/>
      <c r="BB75" s="104"/>
      <c r="BC75" s="104"/>
      <c r="BD75" s="104"/>
      <c r="BE75" s="104"/>
      <c r="BF75" s="104"/>
      <c r="BG75" s="104"/>
      <c r="BH75" s="104"/>
      <c r="BI75" s="104"/>
      <c r="BJ75" s="104"/>
      <c r="BK75" s="104"/>
      <c r="BL75" s="104"/>
      <c r="BM75" s="138"/>
      <c r="BN75" s="104"/>
      <c r="BO75" s="104"/>
      <c r="BP75" s="104"/>
      <c r="BQ75" s="104"/>
      <c r="BR75" s="104"/>
      <c r="BS75" s="104"/>
      <c r="BT75" s="104"/>
      <c r="BU75" s="104"/>
      <c r="BV75" s="104"/>
      <c r="BW75" s="104"/>
      <c r="BX75" s="104"/>
      <c r="BY75" s="104"/>
      <c r="BZ75" s="104"/>
      <c r="CA75" s="104"/>
      <c r="CB75" s="104"/>
      <c r="CC75" s="104"/>
      <c r="CD75" s="104"/>
      <c r="CE75" s="104"/>
      <c r="CF75" s="104"/>
      <c r="CG75" s="104"/>
      <c r="CH75" s="138"/>
      <c r="CM75" s="35"/>
      <c r="CN75" s="35"/>
      <c r="CO75" s="35"/>
      <c r="CP75" s="35"/>
      <c r="CQ75" s="35"/>
      <c r="CR75" s="35"/>
      <c r="CS75" s="35"/>
      <c r="CT75" s="35"/>
      <c r="CU75" s="35"/>
      <c r="CV75" s="35"/>
      <c r="CW75" s="35"/>
      <c r="CX75" s="35"/>
      <c r="CY75" s="35"/>
      <c r="CZ75" s="35"/>
      <c r="DA75" s="35"/>
      <c r="DB75" s="35"/>
      <c r="DC75" s="35"/>
      <c r="DD75" s="35"/>
      <c r="DE75" s="35"/>
      <c r="DF75" s="35"/>
      <c r="DG75" s="35"/>
      <c r="DH75" s="35"/>
      <c r="DI75" s="35"/>
      <c r="DJ75" s="35"/>
      <c r="DK75" s="35"/>
      <c r="DL75" s="35"/>
      <c r="DM75" s="35"/>
      <c r="DN75" s="35"/>
      <c r="DO75" s="35"/>
      <c r="DP75" s="35"/>
      <c r="DQ75" s="35"/>
      <c r="DR75" s="35"/>
      <c r="DS75" s="35"/>
      <c r="DT75" s="35"/>
      <c r="DU75" s="35"/>
      <c r="DV75" s="35"/>
      <c r="DW75" s="35"/>
      <c r="DX75" s="35"/>
      <c r="DY75" s="35"/>
      <c r="DZ75" s="35"/>
      <c r="EA75" s="35"/>
      <c r="EB75" s="35"/>
      <c r="EC75" s="35"/>
      <c r="ED75" s="35"/>
      <c r="EE75" s="35"/>
      <c r="EF75" s="35"/>
      <c r="EG75" s="35"/>
      <c r="EH75" s="35"/>
      <c r="EI75" s="35"/>
      <c r="EJ75" s="35"/>
      <c r="EK75" s="35"/>
      <c r="EL75" s="35"/>
      <c r="EM75" s="35"/>
      <c r="EN75" s="35"/>
      <c r="EO75" s="35"/>
      <c r="EP75" s="35"/>
      <c r="EQ75" s="35"/>
      <c r="ER75" s="35"/>
      <c r="ES75" s="35"/>
      <c r="ET75" s="35"/>
      <c r="EU75" s="35"/>
      <c r="EV75" s="35"/>
      <c r="EW75" s="35"/>
      <c r="EX75" s="35"/>
      <c r="EY75" s="35"/>
      <c r="EZ75" s="35"/>
      <c r="FA75" s="35"/>
      <c r="FB75" s="35"/>
      <c r="FC75" s="35"/>
      <c r="FD75" s="35"/>
    </row>
    <row r="76" spans="4:160" ht="10.199999999999999" customHeight="1" x14ac:dyDescent="0.45">
      <c r="E76" s="88" t="s">
        <v>146</v>
      </c>
      <c r="F76" s="89"/>
      <c r="G76" s="89"/>
      <c r="H76" s="89"/>
      <c r="I76" s="89"/>
      <c r="J76" s="89"/>
      <c r="K76" s="89"/>
      <c r="L76" s="89"/>
      <c r="M76" s="89"/>
      <c r="N76" s="89"/>
      <c r="O76" s="89"/>
      <c r="P76" s="89"/>
      <c r="Q76" s="89"/>
      <c r="R76" s="89"/>
      <c r="S76" s="89"/>
      <c r="T76" s="89"/>
      <c r="U76" s="89"/>
      <c r="V76" s="89"/>
      <c r="W76" s="90"/>
      <c r="X76" s="119">
        <f>SUMIF($T$32:$W$63,"10%",$BN$32:$CA$63)</f>
        <v>400000</v>
      </c>
      <c r="Y76" s="119"/>
      <c r="Z76" s="119"/>
      <c r="AA76" s="119"/>
      <c r="AB76" s="119"/>
      <c r="AC76" s="119"/>
      <c r="AD76" s="119"/>
      <c r="AE76" s="119"/>
      <c r="AF76" s="119"/>
      <c r="AG76" s="119"/>
      <c r="AH76" s="119"/>
      <c r="AI76" s="119"/>
      <c r="AJ76" s="119"/>
      <c r="AK76" s="120"/>
      <c r="AL76" s="118">
        <f>X76*0.1</f>
        <v>40000</v>
      </c>
      <c r="AM76" s="119"/>
      <c r="AN76" s="119"/>
      <c r="AO76" s="119"/>
      <c r="AP76" s="119"/>
      <c r="AQ76" s="119"/>
      <c r="AR76" s="119"/>
      <c r="AS76" s="119"/>
      <c r="AT76" s="119"/>
      <c r="AU76" s="119"/>
      <c r="AV76" s="119"/>
      <c r="AW76" s="119"/>
      <c r="AX76" s="119"/>
      <c r="AY76" s="120"/>
      <c r="AZ76" s="118">
        <f>SUM(X76:AY78)</f>
        <v>440000</v>
      </c>
      <c r="BA76" s="119"/>
      <c r="BB76" s="119"/>
      <c r="BC76" s="119"/>
      <c r="BD76" s="119"/>
      <c r="BE76" s="119"/>
      <c r="BF76" s="119"/>
      <c r="BG76" s="119"/>
      <c r="BH76" s="119"/>
      <c r="BI76" s="119"/>
      <c r="BJ76" s="119"/>
      <c r="BK76" s="119"/>
      <c r="BL76" s="119"/>
      <c r="BM76" s="121"/>
      <c r="BN76" s="129"/>
      <c r="BO76" s="129"/>
      <c r="BP76" s="129"/>
      <c r="BQ76" s="129"/>
      <c r="BR76" s="129"/>
      <c r="BS76" s="129"/>
      <c r="BT76" s="129"/>
      <c r="BU76" s="129"/>
      <c r="BV76" s="129"/>
      <c r="BW76" s="129"/>
      <c r="BX76" s="129"/>
      <c r="BY76" s="129"/>
      <c r="BZ76" s="129"/>
      <c r="CA76" s="129"/>
      <c r="CB76" s="129"/>
      <c r="CC76" s="129"/>
      <c r="CD76" s="129"/>
      <c r="CE76" s="129"/>
      <c r="CF76" s="129"/>
      <c r="CG76" s="129"/>
      <c r="CH76" s="130"/>
      <c r="CM76" s="35"/>
      <c r="CN76" s="66" t="s">
        <v>186</v>
      </c>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c r="EO76" s="66"/>
      <c r="EP76" s="66"/>
      <c r="EQ76" s="66"/>
      <c r="ER76" s="66"/>
      <c r="ES76" s="66"/>
      <c r="ET76" s="66"/>
      <c r="EU76" s="66"/>
      <c r="EV76" s="66"/>
      <c r="EW76" s="66"/>
      <c r="EX76" s="66"/>
      <c r="EY76" s="66"/>
      <c r="EZ76" s="66"/>
      <c r="FA76" s="66"/>
      <c r="FB76" s="66"/>
      <c r="FC76" s="66"/>
      <c r="FD76" s="66"/>
    </row>
    <row r="77" spans="4:160" ht="10.199999999999999" customHeight="1" x14ac:dyDescent="0.45">
      <c r="E77" s="91"/>
      <c r="F77" s="92"/>
      <c r="G77" s="92"/>
      <c r="H77" s="92"/>
      <c r="I77" s="92"/>
      <c r="J77" s="92"/>
      <c r="K77" s="92"/>
      <c r="L77" s="92"/>
      <c r="M77" s="92"/>
      <c r="N77" s="92"/>
      <c r="O77" s="92"/>
      <c r="P77" s="92"/>
      <c r="Q77" s="92"/>
      <c r="R77" s="92"/>
      <c r="S77" s="92"/>
      <c r="T77" s="92"/>
      <c r="U77" s="92"/>
      <c r="V77" s="92"/>
      <c r="W77" s="93"/>
      <c r="X77" s="106"/>
      <c r="Y77" s="106"/>
      <c r="Z77" s="106"/>
      <c r="AA77" s="106"/>
      <c r="AB77" s="106"/>
      <c r="AC77" s="106"/>
      <c r="AD77" s="106"/>
      <c r="AE77" s="106"/>
      <c r="AF77" s="106"/>
      <c r="AG77" s="106"/>
      <c r="AH77" s="106"/>
      <c r="AI77" s="106"/>
      <c r="AJ77" s="106"/>
      <c r="AK77" s="107"/>
      <c r="AL77" s="110"/>
      <c r="AM77" s="106"/>
      <c r="AN77" s="106"/>
      <c r="AO77" s="106"/>
      <c r="AP77" s="106"/>
      <c r="AQ77" s="106"/>
      <c r="AR77" s="106"/>
      <c r="AS77" s="106"/>
      <c r="AT77" s="106"/>
      <c r="AU77" s="106"/>
      <c r="AV77" s="106"/>
      <c r="AW77" s="106"/>
      <c r="AX77" s="106"/>
      <c r="AY77" s="107"/>
      <c r="AZ77" s="110"/>
      <c r="BA77" s="106"/>
      <c r="BB77" s="106"/>
      <c r="BC77" s="106"/>
      <c r="BD77" s="106"/>
      <c r="BE77" s="106"/>
      <c r="BF77" s="106"/>
      <c r="BG77" s="106"/>
      <c r="BH77" s="106"/>
      <c r="BI77" s="106"/>
      <c r="BJ77" s="106"/>
      <c r="BK77" s="106"/>
      <c r="BL77" s="106"/>
      <c r="BM77" s="112"/>
      <c r="BN77" s="116"/>
      <c r="BO77" s="116"/>
      <c r="BP77" s="116"/>
      <c r="BQ77" s="116"/>
      <c r="BR77" s="116"/>
      <c r="BS77" s="116"/>
      <c r="BT77" s="116"/>
      <c r="BU77" s="116"/>
      <c r="BV77" s="116"/>
      <c r="BW77" s="116"/>
      <c r="BX77" s="116"/>
      <c r="BY77" s="116"/>
      <c r="BZ77" s="116"/>
      <c r="CA77" s="116"/>
      <c r="CB77" s="116"/>
      <c r="CC77" s="116"/>
      <c r="CD77" s="116"/>
      <c r="CE77" s="116"/>
      <c r="CF77" s="116"/>
      <c r="CG77" s="116"/>
      <c r="CH77" s="117"/>
      <c r="CM77" s="35"/>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c r="EO77" s="66"/>
      <c r="EP77" s="66"/>
      <c r="EQ77" s="66"/>
      <c r="ER77" s="66"/>
      <c r="ES77" s="66"/>
      <c r="ET77" s="66"/>
      <c r="EU77" s="66"/>
      <c r="EV77" s="66"/>
      <c r="EW77" s="66"/>
      <c r="EX77" s="66"/>
      <c r="EY77" s="66"/>
      <c r="EZ77" s="66"/>
      <c r="FA77" s="66"/>
      <c r="FB77" s="66"/>
      <c r="FC77" s="66"/>
      <c r="FD77" s="66"/>
    </row>
    <row r="78" spans="4:160" ht="10.199999999999999" customHeight="1" x14ac:dyDescent="0.45">
      <c r="E78" s="125"/>
      <c r="F78" s="126"/>
      <c r="G78" s="126"/>
      <c r="H78" s="126"/>
      <c r="I78" s="126"/>
      <c r="J78" s="126"/>
      <c r="K78" s="126"/>
      <c r="L78" s="126"/>
      <c r="M78" s="126"/>
      <c r="N78" s="126"/>
      <c r="O78" s="126"/>
      <c r="P78" s="126"/>
      <c r="Q78" s="126"/>
      <c r="R78" s="126"/>
      <c r="S78" s="126"/>
      <c r="T78" s="126"/>
      <c r="U78" s="126"/>
      <c r="V78" s="126"/>
      <c r="W78" s="127"/>
      <c r="X78" s="114"/>
      <c r="Y78" s="114"/>
      <c r="Z78" s="114"/>
      <c r="AA78" s="114"/>
      <c r="AB78" s="114"/>
      <c r="AC78" s="114"/>
      <c r="AD78" s="114"/>
      <c r="AE78" s="114"/>
      <c r="AF78" s="114"/>
      <c r="AG78" s="114"/>
      <c r="AH78" s="114"/>
      <c r="AI78" s="114"/>
      <c r="AJ78" s="114"/>
      <c r="AK78" s="128"/>
      <c r="AL78" s="113"/>
      <c r="AM78" s="114"/>
      <c r="AN78" s="114"/>
      <c r="AO78" s="114"/>
      <c r="AP78" s="114"/>
      <c r="AQ78" s="114"/>
      <c r="AR78" s="114"/>
      <c r="AS78" s="114"/>
      <c r="AT78" s="114"/>
      <c r="AU78" s="114"/>
      <c r="AV78" s="114"/>
      <c r="AW78" s="114"/>
      <c r="AX78" s="114"/>
      <c r="AY78" s="128"/>
      <c r="AZ78" s="113"/>
      <c r="BA78" s="114"/>
      <c r="BB78" s="114"/>
      <c r="BC78" s="114"/>
      <c r="BD78" s="114"/>
      <c r="BE78" s="114"/>
      <c r="BF78" s="114"/>
      <c r="BG78" s="114"/>
      <c r="BH78" s="114"/>
      <c r="BI78" s="114"/>
      <c r="BJ78" s="114"/>
      <c r="BK78" s="114"/>
      <c r="BL78" s="114"/>
      <c r="BM78" s="115"/>
      <c r="BN78" s="116"/>
      <c r="BO78" s="116"/>
      <c r="BP78" s="116"/>
      <c r="BQ78" s="116"/>
      <c r="BR78" s="116"/>
      <c r="BS78" s="116"/>
      <c r="BT78" s="116"/>
      <c r="BU78" s="116"/>
      <c r="BV78" s="116"/>
      <c r="BW78" s="116"/>
      <c r="BX78" s="116"/>
      <c r="BY78" s="116"/>
      <c r="BZ78" s="116"/>
      <c r="CA78" s="116"/>
      <c r="CB78" s="116"/>
      <c r="CC78" s="116"/>
      <c r="CD78" s="116"/>
      <c r="CE78" s="116"/>
      <c r="CF78" s="116"/>
      <c r="CG78" s="116"/>
      <c r="CH78" s="117"/>
      <c r="CM78" s="35"/>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c r="EO78" s="66"/>
      <c r="EP78" s="66"/>
      <c r="EQ78" s="66"/>
      <c r="ER78" s="66"/>
      <c r="ES78" s="66"/>
      <c r="ET78" s="66"/>
      <c r="EU78" s="66"/>
      <c r="EV78" s="66"/>
      <c r="EW78" s="66"/>
      <c r="EX78" s="66"/>
      <c r="EY78" s="66"/>
      <c r="EZ78" s="66"/>
      <c r="FA78" s="66"/>
      <c r="FB78" s="66"/>
      <c r="FC78" s="66"/>
      <c r="FD78" s="66"/>
    </row>
    <row r="79" spans="4:160" ht="10.199999999999999" customHeight="1" x14ac:dyDescent="0.45">
      <c r="E79" s="131" t="s">
        <v>188</v>
      </c>
      <c r="F79" s="132"/>
      <c r="G79" s="132"/>
      <c r="H79" s="132"/>
      <c r="I79" s="132"/>
      <c r="J79" s="132"/>
      <c r="K79" s="132"/>
      <c r="L79" s="132"/>
      <c r="M79" s="132"/>
      <c r="N79" s="132"/>
      <c r="O79" s="132"/>
      <c r="P79" s="132"/>
      <c r="Q79" s="132"/>
      <c r="R79" s="132"/>
      <c r="S79" s="132"/>
      <c r="T79" s="132"/>
      <c r="U79" s="132"/>
      <c r="V79" s="132"/>
      <c r="W79" s="133"/>
      <c r="X79" s="134">
        <f>SUMIF(T32:W63,"8％(軽)",BN32:CA63)</f>
        <v>1000000</v>
      </c>
      <c r="Y79" s="134"/>
      <c r="Z79" s="134"/>
      <c r="AA79" s="134"/>
      <c r="AB79" s="134"/>
      <c r="AC79" s="134"/>
      <c r="AD79" s="134"/>
      <c r="AE79" s="134"/>
      <c r="AF79" s="134"/>
      <c r="AG79" s="134"/>
      <c r="AH79" s="134"/>
      <c r="AI79" s="134"/>
      <c r="AJ79" s="134"/>
      <c r="AK79" s="135"/>
      <c r="AL79" s="136">
        <f>X79*0.08</f>
        <v>80000</v>
      </c>
      <c r="AM79" s="134"/>
      <c r="AN79" s="134"/>
      <c r="AO79" s="134"/>
      <c r="AP79" s="134"/>
      <c r="AQ79" s="134"/>
      <c r="AR79" s="134"/>
      <c r="AS79" s="134"/>
      <c r="AT79" s="134"/>
      <c r="AU79" s="134"/>
      <c r="AV79" s="134"/>
      <c r="AW79" s="134"/>
      <c r="AX79" s="134"/>
      <c r="AY79" s="135"/>
      <c r="AZ79" s="110">
        <f>SUM(X79:AY81)</f>
        <v>1080000</v>
      </c>
      <c r="BA79" s="106"/>
      <c r="BB79" s="106"/>
      <c r="BC79" s="106"/>
      <c r="BD79" s="106"/>
      <c r="BE79" s="106"/>
      <c r="BF79" s="106"/>
      <c r="BG79" s="106"/>
      <c r="BH79" s="106"/>
      <c r="BI79" s="106"/>
      <c r="BJ79" s="106"/>
      <c r="BK79" s="106"/>
      <c r="BL79" s="106"/>
      <c r="BM79" s="112"/>
      <c r="BN79" s="116"/>
      <c r="BO79" s="116"/>
      <c r="BP79" s="116"/>
      <c r="BQ79" s="116"/>
      <c r="BR79" s="116"/>
      <c r="BS79" s="116"/>
      <c r="BT79" s="116"/>
      <c r="BU79" s="116"/>
      <c r="BV79" s="116"/>
      <c r="BW79" s="116"/>
      <c r="BX79" s="116"/>
      <c r="BY79" s="116"/>
      <c r="BZ79" s="116"/>
      <c r="CA79" s="116"/>
      <c r="CB79" s="116"/>
      <c r="CC79" s="116"/>
      <c r="CD79" s="116"/>
      <c r="CE79" s="116"/>
      <c r="CF79" s="116"/>
      <c r="CG79" s="116"/>
      <c r="CH79" s="117"/>
      <c r="CM79" s="35"/>
      <c r="CN79" s="63" t="s">
        <v>214</v>
      </c>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row>
    <row r="80" spans="4:160" ht="10.199999999999999" customHeight="1" x14ac:dyDescent="0.45">
      <c r="E80" s="91"/>
      <c r="F80" s="92"/>
      <c r="G80" s="92"/>
      <c r="H80" s="92"/>
      <c r="I80" s="92"/>
      <c r="J80" s="92"/>
      <c r="K80" s="92"/>
      <c r="L80" s="92"/>
      <c r="M80" s="92"/>
      <c r="N80" s="92"/>
      <c r="O80" s="92"/>
      <c r="P80" s="92"/>
      <c r="Q80" s="92"/>
      <c r="R80" s="92"/>
      <c r="S80" s="92"/>
      <c r="T80" s="92"/>
      <c r="U80" s="92"/>
      <c r="V80" s="92"/>
      <c r="W80" s="93"/>
      <c r="X80" s="106"/>
      <c r="Y80" s="106"/>
      <c r="Z80" s="106"/>
      <c r="AA80" s="106"/>
      <c r="AB80" s="106"/>
      <c r="AC80" s="106"/>
      <c r="AD80" s="106"/>
      <c r="AE80" s="106"/>
      <c r="AF80" s="106"/>
      <c r="AG80" s="106"/>
      <c r="AH80" s="106"/>
      <c r="AI80" s="106"/>
      <c r="AJ80" s="106"/>
      <c r="AK80" s="107"/>
      <c r="AL80" s="110"/>
      <c r="AM80" s="106"/>
      <c r="AN80" s="106"/>
      <c r="AO80" s="106"/>
      <c r="AP80" s="106"/>
      <c r="AQ80" s="106"/>
      <c r="AR80" s="106"/>
      <c r="AS80" s="106"/>
      <c r="AT80" s="106"/>
      <c r="AU80" s="106"/>
      <c r="AV80" s="106"/>
      <c r="AW80" s="106"/>
      <c r="AX80" s="106"/>
      <c r="AY80" s="107"/>
      <c r="AZ80" s="110"/>
      <c r="BA80" s="106"/>
      <c r="BB80" s="106"/>
      <c r="BC80" s="106"/>
      <c r="BD80" s="106"/>
      <c r="BE80" s="106"/>
      <c r="BF80" s="106"/>
      <c r="BG80" s="106"/>
      <c r="BH80" s="106"/>
      <c r="BI80" s="106"/>
      <c r="BJ80" s="106"/>
      <c r="BK80" s="106"/>
      <c r="BL80" s="106"/>
      <c r="BM80" s="112"/>
      <c r="BN80" s="116"/>
      <c r="BO80" s="116"/>
      <c r="BP80" s="116"/>
      <c r="BQ80" s="116"/>
      <c r="BR80" s="116"/>
      <c r="BS80" s="116"/>
      <c r="BT80" s="116"/>
      <c r="BU80" s="116"/>
      <c r="BV80" s="116"/>
      <c r="BW80" s="116"/>
      <c r="BX80" s="116"/>
      <c r="BY80" s="116"/>
      <c r="BZ80" s="116"/>
      <c r="CA80" s="116"/>
      <c r="CB80" s="116"/>
      <c r="CC80" s="116"/>
      <c r="CD80" s="116"/>
      <c r="CE80" s="116"/>
      <c r="CF80" s="116"/>
      <c r="CG80" s="116"/>
      <c r="CH80" s="117"/>
      <c r="CM80" s="35"/>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63"/>
      <c r="FB80" s="63"/>
      <c r="FC80" s="63"/>
      <c r="FD80" s="63"/>
    </row>
    <row r="81" spans="5:160" ht="10.199999999999999" customHeight="1" x14ac:dyDescent="0.45">
      <c r="E81" s="125"/>
      <c r="F81" s="126"/>
      <c r="G81" s="126"/>
      <c r="H81" s="126"/>
      <c r="I81" s="126"/>
      <c r="J81" s="126"/>
      <c r="K81" s="126"/>
      <c r="L81" s="126"/>
      <c r="M81" s="126"/>
      <c r="N81" s="126"/>
      <c r="O81" s="126"/>
      <c r="P81" s="126"/>
      <c r="Q81" s="126"/>
      <c r="R81" s="126"/>
      <c r="S81" s="126"/>
      <c r="T81" s="126"/>
      <c r="U81" s="126"/>
      <c r="V81" s="126"/>
      <c r="W81" s="127"/>
      <c r="X81" s="114"/>
      <c r="Y81" s="114"/>
      <c r="Z81" s="114"/>
      <c r="AA81" s="114"/>
      <c r="AB81" s="114"/>
      <c r="AC81" s="114"/>
      <c r="AD81" s="114"/>
      <c r="AE81" s="114"/>
      <c r="AF81" s="114"/>
      <c r="AG81" s="114"/>
      <c r="AH81" s="114"/>
      <c r="AI81" s="114"/>
      <c r="AJ81" s="114"/>
      <c r="AK81" s="128"/>
      <c r="AL81" s="113"/>
      <c r="AM81" s="114"/>
      <c r="AN81" s="114"/>
      <c r="AO81" s="114"/>
      <c r="AP81" s="114"/>
      <c r="AQ81" s="114"/>
      <c r="AR81" s="114"/>
      <c r="AS81" s="114"/>
      <c r="AT81" s="114"/>
      <c r="AU81" s="114"/>
      <c r="AV81" s="114"/>
      <c r="AW81" s="114"/>
      <c r="AX81" s="114"/>
      <c r="AY81" s="128"/>
      <c r="AZ81" s="113"/>
      <c r="BA81" s="114"/>
      <c r="BB81" s="114"/>
      <c r="BC81" s="114"/>
      <c r="BD81" s="114"/>
      <c r="BE81" s="114"/>
      <c r="BF81" s="114"/>
      <c r="BG81" s="114"/>
      <c r="BH81" s="114"/>
      <c r="BI81" s="114"/>
      <c r="BJ81" s="114"/>
      <c r="BK81" s="114"/>
      <c r="BL81" s="114"/>
      <c r="BM81" s="115"/>
      <c r="BN81" s="116"/>
      <c r="BO81" s="116"/>
      <c r="BP81" s="116"/>
      <c r="BQ81" s="116"/>
      <c r="BR81" s="116"/>
      <c r="BS81" s="116"/>
      <c r="BT81" s="116"/>
      <c r="BU81" s="116"/>
      <c r="BV81" s="116"/>
      <c r="BW81" s="116"/>
      <c r="BX81" s="116"/>
      <c r="BY81" s="116"/>
      <c r="BZ81" s="116"/>
      <c r="CA81" s="116"/>
      <c r="CB81" s="116"/>
      <c r="CC81" s="116"/>
      <c r="CD81" s="116"/>
      <c r="CE81" s="116"/>
      <c r="CF81" s="116"/>
      <c r="CG81" s="116"/>
      <c r="CH81" s="117"/>
      <c r="CM81" s="35"/>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c r="ES81" s="63"/>
      <c r="ET81" s="63"/>
      <c r="EU81" s="63"/>
      <c r="EV81" s="63"/>
      <c r="EW81" s="63"/>
      <c r="EX81" s="63"/>
      <c r="EY81" s="63"/>
      <c r="EZ81" s="63"/>
      <c r="FA81" s="63"/>
      <c r="FB81" s="63"/>
      <c r="FC81" s="63"/>
      <c r="FD81" s="63"/>
    </row>
    <row r="82" spans="5:160" ht="10.199999999999999" customHeight="1" x14ac:dyDescent="0.45">
      <c r="E82" s="91" t="s">
        <v>147</v>
      </c>
      <c r="F82" s="92"/>
      <c r="G82" s="92"/>
      <c r="H82" s="92"/>
      <c r="I82" s="92"/>
      <c r="J82" s="92"/>
      <c r="K82" s="92"/>
      <c r="L82" s="92"/>
      <c r="M82" s="92"/>
      <c r="N82" s="92"/>
      <c r="O82" s="92"/>
      <c r="P82" s="92"/>
      <c r="Q82" s="92"/>
      <c r="R82" s="92"/>
      <c r="S82" s="92"/>
      <c r="T82" s="92"/>
      <c r="U82" s="92"/>
      <c r="V82" s="92"/>
      <c r="W82" s="93"/>
      <c r="X82" s="106">
        <f>SUMIF($T$32:$W$63,"非",$BN$32:$CA$63)</f>
        <v>900000</v>
      </c>
      <c r="Y82" s="106"/>
      <c r="Z82" s="106"/>
      <c r="AA82" s="106"/>
      <c r="AB82" s="106"/>
      <c r="AC82" s="106"/>
      <c r="AD82" s="106"/>
      <c r="AE82" s="106"/>
      <c r="AF82" s="106"/>
      <c r="AG82" s="106"/>
      <c r="AH82" s="106"/>
      <c r="AI82" s="106"/>
      <c r="AJ82" s="106"/>
      <c r="AK82" s="107"/>
      <c r="AL82" s="110">
        <f>X82*0</f>
        <v>0</v>
      </c>
      <c r="AM82" s="106"/>
      <c r="AN82" s="106"/>
      <c r="AO82" s="106"/>
      <c r="AP82" s="106"/>
      <c r="AQ82" s="106"/>
      <c r="AR82" s="106"/>
      <c r="AS82" s="106"/>
      <c r="AT82" s="106"/>
      <c r="AU82" s="106"/>
      <c r="AV82" s="106"/>
      <c r="AW82" s="106"/>
      <c r="AX82" s="106"/>
      <c r="AY82" s="107"/>
      <c r="AZ82" s="110">
        <f>SUM(X82:AY84)</f>
        <v>900000</v>
      </c>
      <c r="BA82" s="106"/>
      <c r="BB82" s="106"/>
      <c r="BC82" s="106"/>
      <c r="BD82" s="106"/>
      <c r="BE82" s="106"/>
      <c r="BF82" s="106"/>
      <c r="BG82" s="106"/>
      <c r="BH82" s="106"/>
      <c r="BI82" s="106"/>
      <c r="BJ82" s="106"/>
      <c r="BK82" s="106"/>
      <c r="BL82" s="106"/>
      <c r="BM82" s="112"/>
      <c r="BN82" s="116"/>
      <c r="BO82" s="116"/>
      <c r="BP82" s="116"/>
      <c r="BQ82" s="116"/>
      <c r="BR82" s="116"/>
      <c r="BS82" s="116"/>
      <c r="BT82" s="116"/>
      <c r="BU82" s="116"/>
      <c r="BV82" s="116"/>
      <c r="BW82" s="116"/>
      <c r="BX82" s="116"/>
      <c r="BY82" s="116"/>
      <c r="BZ82" s="116"/>
      <c r="CA82" s="116"/>
      <c r="CB82" s="116"/>
      <c r="CC82" s="116"/>
      <c r="CD82" s="116"/>
      <c r="CE82" s="116"/>
      <c r="CF82" s="116"/>
      <c r="CG82" s="116"/>
      <c r="CH82" s="117"/>
      <c r="CM82" s="35"/>
      <c r="CN82" s="63" t="s">
        <v>215</v>
      </c>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row>
    <row r="83" spans="5:160" ht="10.199999999999999" customHeight="1" x14ac:dyDescent="0.45">
      <c r="E83" s="91"/>
      <c r="F83" s="92"/>
      <c r="G83" s="92"/>
      <c r="H83" s="92"/>
      <c r="I83" s="92"/>
      <c r="J83" s="92"/>
      <c r="K83" s="92"/>
      <c r="L83" s="92"/>
      <c r="M83" s="92"/>
      <c r="N83" s="92"/>
      <c r="O83" s="92"/>
      <c r="P83" s="92"/>
      <c r="Q83" s="92"/>
      <c r="R83" s="92"/>
      <c r="S83" s="92"/>
      <c r="T83" s="92"/>
      <c r="U83" s="92"/>
      <c r="V83" s="92"/>
      <c r="W83" s="93"/>
      <c r="X83" s="106"/>
      <c r="Y83" s="106"/>
      <c r="Z83" s="106"/>
      <c r="AA83" s="106"/>
      <c r="AB83" s="106"/>
      <c r="AC83" s="106"/>
      <c r="AD83" s="106"/>
      <c r="AE83" s="106"/>
      <c r="AF83" s="106"/>
      <c r="AG83" s="106"/>
      <c r="AH83" s="106"/>
      <c r="AI83" s="106"/>
      <c r="AJ83" s="106"/>
      <c r="AK83" s="107"/>
      <c r="AL83" s="110"/>
      <c r="AM83" s="106"/>
      <c r="AN83" s="106"/>
      <c r="AO83" s="106"/>
      <c r="AP83" s="106"/>
      <c r="AQ83" s="106"/>
      <c r="AR83" s="106"/>
      <c r="AS83" s="106"/>
      <c r="AT83" s="106"/>
      <c r="AU83" s="106"/>
      <c r="AV83" s="106"/>
      <c r="AW83" s="106"/>
      <c r="AX83" s="106"/>
      <c r="AY83" s="107"/>
      <c r="AZ83" s="110"/>
      <c r="BA83" s="106"/>
      <c r="BB83" s="106"/>
      <c r="BC83" s="106"/>
      <c r="BD83" s="106"/>
      <c r="BE83" s="106"/>
      <c r="BF83" s="106"/>
      <c r="BG83" s="106"/>
      <c r="BH83" s="106"/>
      <c r="BI83" s="106"/>
      <c r="BJ83" s="106"/>
      <c r="BK83" s="106"/>
      <c r="BL83" s="106"/>
      <c r="BM83" s="112"/>
      <c r="BN83" s="116"/>
      <c r="BO83" s="116"/>
      <c r="BP83" s="116"/>
      <c r="BQ83" s="116"/>
      <c r="BR83" s="116"/>
      <c r="BS83" s="116"/>
      <c r="BT83" s="116"/>
      <c r="BU83" s="116"/>
      <c r="BV83" s="116"/>
      <c r="BW83" s="116"/>
      <c r="BX83" s="116"/>
      <c r="BY83" s="116"/>
      <c r="BZ83" s="116"/>
      <c r="CA83" s="116"/>
      <c r="CB83" s="116"/>
      <c r="CC83" s="116"/>
      <c r="CD83" s="116"/>
      <c r="CE83" s="116"/>
      <c r="CF83" s="116"/>
      <c r="CG83" s="116"/>
      <c r="CH83" s="117"/>
      <c r="CM83" s="35"/>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row>
    <row r="84" spans="5:160" ht="10.199999999999999" customHeight="1" thickBot="1" x14ac:dyDescent="0.5">
      <c r="E84" s="103"/>
      <c r="F84" s="104"/>
      <c r="G84" s="104"/>
      <c r="H84" s="104"/>
      <c r="I84" s="104"/>
      <c r="J84" s="104"/>
      <c r="K84" s="104"/>
      <c r="L84" s="104"/>
      <c r="M84" s="104"/>
      <c r="N84" s="104"/>
      <c r="O84" s="104"/>
      <c r="P84" s="104"/>
      <c r="Q84" s="104"/>
      <c r="R84" s="104"/>
      <c r="S84" s="104"/>
      <c r="T84" s="104"/>
      <c r="U84" s="104"/>
      <c r="V84" s="104"/>
      <c r="W84" s="105"/>
      <c r="X84" s="108"/>
      <c r="Y84" s="108"/>
      <c r="Z84" s="108"/>
      <c r="AA84" s="108"/>
      <c r="AB84" s="108"/>
      <c r="AC84" s="108"/>
      <c r="AD84" s="108"/>
      <c r="AE84" s="108"/>
      <c r="AF84" s="108"/>
      <c r="AG84" s="108"/>
      <c r="AH84" s="108"/>
      <c r="AI84" s="108"/>
      <c r="AJ84" s="108"/>
      <c r="AK84" s="109"/>
      <c r="AL84" s="111"/>
      <c r="AM84" s="108"/>
      <c r="AN84" s="108"/>
      <c r="AO84" s="108"/>
      <c r="AP84" s="108"/>
      <c r="AQ84" s="108"/>
      <c r="AR84" s="108"/>
      <c r="AS84" s="108"/>
      <c r="AT84" s="108"/>
      <c r="AU84" s="108"/>
      <c r="AV84" s="108"/>
      <c r="AW84" s="108"/>
      <c r="AX84" s="108"/>
      <c r="AY84" s="109"/>
      <c r="AZ84" s="113"/>
      <c r="BA84" s="114"/>
      <c r="BB84" s="114"/>
      <c r="BC84" s="114"/>
      <c r="BD84" s="114"/>
      <c r="BE84" s="114"/>
      <c r="BF84" s="114"/>
      <c r="BG84" s="114"/>
      <c r="BH84" s="114"/>
      <c r="BI84" s="114"/>
      <c r="BJ84" s="114"/>
      <c r="BK84" s="114"/>
      <c r="BL84" s="114"/>
      <c r="BM84" s="115"/>
      <c r="BN84" s="116"/>
      <c r="BO84" s="116"/>
      <c r="BP84" s="116"/>
      <c r="BQ84" s="116"/>
      <c r="BR84" s="116"/>
      <c r="BS84" s="116"/>
      <c r="BT84" s="116"/>
      <c r="BU84" s="116"/>
      <c r="BV84" s="116"/>
      <c r="BW84" s="116"/>
      <c r="BX84" s="116"/>
      <c r="BY84" s="116"/>
      <c r="BZ84" s="116"/>
      <c r="CA84" s="116"/>
      <c r="CB84" s="116"/>
      <c r="CC84" s="116"/>
      <c r="CD84" s="116"/>
      <c r="CE84" s="116"/>
      <c r="CF84" s="116"/>
      <c r="CG84" s="116"/>
      <c r="CH84" s="117"/>
      <c r="CM84" s="35"/>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row>
    <row r="85" spans="5:160" ht="10.199999999999999" customHeight="1" x14ac:dyDescent="0.45">
      <c r="E85" s="91" t="s">
        <v>149</v>
      </c>
      <c r="F85" s="92"/>
      <c r="G85" s="92"/>
      <c r="H85" s="92"/>
      <c r="I85" s="92"/>
      <c r="J85" s="92"/>
      <c r="K85" s="92"/>
      <c r="L85" s="92"/>
      <c r="M85" s="92"/>
      <c r="N85" s="92"/>
      <c r="O85" s="92"/>
      <c r="P85" s="92"/>
      <c r="Q85" s="92"/>
      <c r="R85" s="92"/>
      <c r="S85" s="92"/>
      <c r="T85" s="92"/>
      <c r="U85" s="92"/>
      <c r="V85" s="92"/>
      <c r="W85" s="92"/>
      <c r="X85" s="118">
        <f>SUM(X76:AK84)</f>
        <v>2300000</v>
      </c>
      <c r="Y85" s="119"/>
      <c r="Z85" s="119"/>
      <c r="AA85" s="119"/>
      <c r="AB85" s="119"/>
      <c r="AC85" s="119"/>
      <c r="AD85" s="119"/>
      <c r="AE85" s="119"/>
      <c r="AF85" s="119"/>
      <c r="AG85" s="119"/>
      <c r="AH85" s="119"/>
      <c r="AI85" s="119"/>
      <c r="AJ85" s="119"/>
      <c r="AK85" s="120"/>
      <c r="AL85" s="110">
        <f>SUM(AL76:AY84)</f>
        <v>120000</v>
      </c>
      <c r="AM85" s="106"/>
      <c r="AN85" s="106"/>
      <c r="AO85" s="106"/>
      <c r="AP85" s="106"/>
      <c r="AQ85" s="106"/>
      <c r="AR85" s="106"/>
      <c r="AS85" s="106"/>
      <c r="AT85" s="106"/>
      <c r="AU85" s="106"/>
      <c r="AV85" s="106"/>
      <c r="AW85" s="106"/>
      <c r="AX85" s="106"/>
      <c r="AY85" s="107"/>
      <c r="AZ85" s="118">
        <f>SUM(X85:AY87)</f>
        <v>2420000</v>
      </c>
      <c r="BA85" s="119"/>
      <c r="BB85" s="119"/>
      <c r="BC85" s="119"/>
      <c r="BD85" s="119"/>
      <c r="BE85" s="119"/>
      <c r="BF85" s="119"/>
      <c r="BG85" s="119"/>
      <c r="BH85" s="119"/>
      <c r="BI85" s="119"/>
      <c r="BJ85" s="119"/>
      <c r="BK85" s="119"/>
      <c r="BL85" s="119"/>
      <c r="BM85" s="121"/>
      <c r="BN85" s="116"/>
      <c r="BO85" s="116"/>
      <c r="BP85" s="116"/>
      <c r="BQ85" s="116"/>
      <c r="BR85" s="116"/>
      <c r="BS85" s="116"/>
      <c r="BT85" s="116"/>
      <c r="BU85" s="116"/>
      <c r="BV85" s="116"/>
      <c r="BW85" s="116"/>
      <c r="BX85" s="116"/>
      <c r="BY85" s="116"/>
      <c r="BZ85" s="116"/>
      <c r="CA85" s="116"/>
      <c r="CB85" s="116"/>
      <c r="CC85" s="116"/>
      <c r="CD85" s="116"/>
      <c r="CE85" s="116"/>
      <c r="CF85" s="116"/>
      <c r="CG85" s="116"/>
      <c r="CH85" s="117"/>
      <c r="CM85" s="35"/>
      <c r="CN85" s="63" t="s">
        <v>216</v>
      </c>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row>
    <row r="86" spans="5:160" ht="10.199999999999999" customHeight="1" x14ac:dyDescent="0.45">
      <c r="E86" s="91"/>
      <c r="F86" s="92"/>
      <c r="G86" s="92"/>
      <c r="H86" s="92"/>
      <c r="I86" s="92"/>
      <c r="J86" s="92"/>
      <c r="K86" s="92"/>
      <c r="L86" s="92"/>
      <c r="M86" s="92"/>
      <c r="N86" s="92"/>
      <c r="O86" s="92"/>
      <c r="P86" s="92"/>
      <c r="Q86" s="92"/>
      <c r="R86" s="92"/>
      <c r="S86" s="92"/>
      <c r="T86" s="92"/>
      <c r="U86" s="92"/>
      <c r="V86" s="92"/>
      <c r="W86" s="92"/>
      <c r="X86" s="110"/>
      <c r="Y86" s="106"/>
      <c r="Z86" s="106"/>
      <c r="AA86" s="106"/>
      <c r="AB86" s="106"/>
      <c r="AC86" s="106"/>
      <c r="AD86" s="106"/>
      <c r="AE86" s="106"/>
      <c r="AF86" s="106"/>
      <c r="AG86" s="106"/>
      <c r="AH86" s="106"/>
      <c r="AI86" s="106"/>
      <c r="AJ86" s="106"/>
      <c r="AK86" s="107"/>
      <c r="AL86" s="110"/>
      <c r="AM86" s="106"/>
      <c r="AN86" s="106"/>
      <c r="AO86" s="106"/>
      <c r="AP86" s="106"/>
      <c r="AQ86" s="106"/>
      <c r="AR86" s="106"/>
      <c r="AS86" s="106"/>
      <c r="AT86" s="106"/>
      <c r="AU86" s="106"/>
      <c r="AV86" s="106"/>
      <c r="AW86" s="106"/>
      <c r="AX86" s="106"/>
      <c r="AY86" s="107"/>
      <c r="AZ86" s="110"/>
      <c r="BA86" s="106"/>
      <c r="BB86" s="106"/>
      <c r="BC86" s="106"/>
      <c r="BD86" s="106"/>
      <c r="BE86" s="106"/>
      <c r="BF86" s="106"/>
      <c r="BG86" s="106"/>
      <c r="BH86" s="106"/>
      <c r="BI86" s="106"/>
      <c r="BJ86" s="106"/>
      <c r="BK86" s="106"/>
      <c r="BL86" s="106"/>
      <c r="BM86" s="112"/>
      <c r="BN86" s="116"/>
      <c r="BO86" s="116"/>
      <c r="BP86" s="116"/>
      <c r="BQ86" s="116"/>
      <c r="BR86" s="116"/>
      <c r="BS86" s="116"/>
      <c r="BT86" s="116"/>
      <c r="BU86" s="116"/>
      <c r="BV86" s="116"/>
      <c r="BW86" s="116"/>
      <c r="BX86" s="116"/>
      <c r="BY86" s="116"/>
      <c r="BZ86" s="116"/>
      <c r="CA86" s="116"/>
      <c r="CB86" s="116"/>
      <c r="CC86" s="116"/>
      <c r="CD86" s="116"/>
      <c r="CE86" s="116"/>
      <c r="CF86" s="116"/>
      <c r="CG86" s="116"/>
      <c r="CH86" s="117"/>
      <c r="CM86" s="35"/>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row>
    <row r="87" spans="5:160" ht="10.199999999999999" customHeight="1" thickBot="1" x14ac:dyDescent="0.5">
      <c r="E87" s="103"/>
      <c r="F87" s="104"/>
      <c r="G87" s="104"/>
      <c r="H87" s="104"/>
      <c r="I87" s="104"/>
      <c r="J87" s="104"/>
      <c r="K87" s="104"/>
      <c r="L87" s="104"/>
      <c r="M87" s="104"/>
      <c r="N87" s="104"/>
      <c r="O87" s="104"/>
      <c r="P87" s="104"/>
      <c r="Q87" s="104"/>
      <c r="R87" s="104"/>
      <c r="S87" s="104"/>
      <c r="T87" s="104"/>
      <c r="U87" s="104"/>
      <c r="V87" s="104"/>
      <c r="W87" s="104"/>
      <c r="X87" s="111"/>
      <c r="Y87" s="108"/>
      <c r="Z87" s="108"/>
      <c r="AA87" s="108"/>
      <c r="AB87" s="108"/>
      <c r="AC87" s="108"/>
      <c r="AD87" s="108"/>
      <c r="AE87" s="108"/>
      <c r="AF87" s="108"/>
      <c r="AG87" s="108"/>
      <c r="AH87" s="108"/>
      <c r="AI87" s="108"/>
      <c r="AJ87" s="108"/>
      <c r="AK87" s="109"/>
      <c r="AL87" s="111"/>
      <c r="AM87" s="108"/>
      <c r="AN87" s="108"/>
      <c r="AO87" s="108"/>
      <c r="AP87" s="108"/>
      <c r="AQ87" s="108"/>
      <c r="AR87" s="108"/>
      <c r="AS87" s="108"/>
      <c r="AT87" s="108"/>
      <c r="AU87" s="108"/>
      <c r="AV87" s="108"/>
      <c r="AW87" s="108"/>
      <c r="AX87" s="108"/>
      <c r="AY87" s="109"/>
      <c r="AZ87" s="111"/>
      <c r="BA87" s="108"/>
      <c r="BB87" s="108"/>
      <c r="BC87" s="108"/>
      <c r="BD87" s="108"/>
      <c r="BE87" s="108"/>
      <c r="BF87" s="108"/>
      <c r="BG87" s="108"/>
      <c r="BH87" s="108"/>
      <c r="BI87" s="108"/>
      <c r="BJ87" s="108"/>
      <c r="BK87" s="108"/>
      <c r="BL87" s="108"/>
      <c r="BM87" s="122"/>
      <c r="BN87" s="123"/>
      <c r="BO87" s="123"/>
      <c r="BP87" s="123"/>
      <c r="BQ87" s="123"/>
      <c r="BR87" s="123"/>
      <c r="BS87" s="123"/>
      <c r="BT87" s="123"/>
      <c r="BU87" s="123"/>
      <c r="BV87" s="123"/>
      <c r="BW87" s="123"/>
      <c r="BX87" s="123"/>
      <c r="BY87" s="123"/>
      <c r="BZ87" s="123"/>
      <c r="CA87" s="123"/>
      <c r="CB87" s="123"/>
      <c r="CC87" s="123"/>
      <c r="CD87" s="123"/>
      <c r="CE87" s="123"/>
      <c r="CF87" s="123"/>
      <c r="CG87" s="123"/>
      <c r="CH87" s="124"/>
      <c r="CM87" s="35"/>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c r="ES87" s="63"/>
      <c r="ET87" s="63"/>
      <c r="EU87" s="63"/>
      <c r="EV87" s="63"/>
      <c r="EW87" s="63"/>
      <c r="EX87" s="63"/>
      <c r="EY87" s="63"/>
      <c r="EZ87" s="63"/>
      <c r="FA87" s="63"/>
      <c r="FB87" s="63"/>
      <c r="FC87" s="63"/>
      <c r="FD87" s="63"/>
    </row>
    <row r="88" spans="5:160" ht="10.199999999999999" customHeight="1" thickBot="1" x14ac:dyDescent="0.5">
      <c r="AN88" s="18"/>
      <c r="CM88" s="35"/>
      <c r="CN88" s="63" t="s">
        <v>217</v>
      </c>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row>
    <row r="89" spans="5:160" ht="10.199999999999999" customHeight="1" x14ac:dyDescent="0.45">
      <c r="E89" s="88" t="s">
        <v>7</v>
      </c>
      <c r="F89" s="89"/>
      <c r="G89" s="89"/>
      <c r="H89" s="89"/>
      <c r="I89" s="89"/>
      <c r="J89" s="89"/>
      <c r="K89" s="89"/>
      <c r="L89" s="89"/>
      <c r="M89" s="89"/>
      <c r="N89" s="89"/>
      <c r="O89" s="89"/>
      <c r="P89" s="89"/>
      <c r="Q89" s="89"/>
      <c r="R89" s="89"/>
      <c r="S89" s="89"/>
      <c r="T89" s="89"/>
      <c r="U89" s="89"/>
      <c r="V89" s="90"/>
      <c r="W89" s="94" t="s">
        <v>6</v>
      </c>
      <c r="X89" s="89"/>
      <c r="Y89" s="89"/>
      <c r="Z89" s="89"/>
      <c r="AA89" s="89"/>
      <c r="AB89" s="89"/>
      <c r="AC89" s="89"/>
      <c r="AD89" s="89"/>
      <c r="AE89" s="89"/>
      <c r="AF89" s="89"/>
      <c r="AG89" s="89"/>
      <c r="AH89" s="89"/>
      <c r="AI89" s="89"/>
      <c r="AJ89" s="89"/>
      <c r="AK89" s="89"/>
      <c r="AL89" s="89"/>
      <c r="AM89" s="89"/>
      <c r="AN89" s="90"/>
      <c r="AO89" s="94" t="s">
        <v>189</v>
      </c>
      <c r="AP89" s="89"/>
      <c r="AQ89" s="89"/>
      <c r="AR89" s="89"/>
      <c r="AS89" s="89"/>
      <c r="AT89" s="89"/>
      <c r="AU89" s="89"/>
      <c r="AV89" s="89"/>
      <c r="AW89" s="89"/>
      <c r="AX89" s="96"/>
      <c r="AZ89" s="19"/>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1"/>
      <c r="CM89" s="35"/>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c r="ES89" s="63"/>
      <c r="ET89" s="63"/>
      <c r="EU89" s="63"/>
      <c r="EV89" s="63"/>
      <c r="EW89" s="63"/>
      <c r="EX89" s="63"/>
      <c r="EY89" s="63"/>
      <c r="EZ89" s="63"/>
      <c r="FA89" s="63"/>
      <c r="FB89" s="63"/>
      <c r="FC89" s="63"/>
      <c r="FD89" s="63"/>
    </row>
    <row r="90" spans="5:160" ht="10.199999999999999" customHeight="1" thickBot="1" x14ac:dyDescent="0.5">
      <c r="E90" s="91"/>
      <c r="F90" s="92"/>
      <c r="G90" s="92"/>
      <c r="H90" s="92"/>
      <c r="I90" s="92"/>
      <c r="J90" s="92"/>
      <c r="K90" s="92"/>
      <c r="L90" s="92"/>
      <c r="M90" s="92"/>
      <c r="N90" s="92"/>
      <c r="O90" s="92"/>
      <c r="P90" s="92"/>
      <c r="Q90" s="92"/>
      <c r="R90" s="92"/>
      <c r="S90" s="92"/>
      <c r="T90" s="92"/>
      <c r="U90" s="92"/>
      <c r="V90" s="93"/>
      <c r="W90" s="95"/>
      <c r="X90" s="92"/>
      <c r="Y90" s="92"/>
      <c r="Z90" s="92"/>
      <c r="AA90" s="92"/>
      <c r="AB90" s="92"/>
      <c r="AC90" s="92"/>
      <c r="AD90" s="92"/>
      <c r="AE90" s="92"/>
      <c r="AF90" s="92"/>
      <c r="AG90" s="92"/>
      <c r="AH90" s="92"/>
      <c r="AI90" s="92"/>
      <c r="AJ90" s="92"/>
      <c r="AK90" s="92"/>
      <c r="AL90" s="92"/>
      <c r="AM90" s="92"/>
      <c r="AN90" s="93"/>
      <c r="AO90" s="95"/>
      <c r="AP90" s="92"/>
      <c r="AQ90" s="92"/>
      <c r="AR90" s="92"/>
      <c r="AS90" s="92"/>
      <c r="AT90" s="92"/>
      <c r="AU90" s="92"/>
      <c r="AV90" s="92"/>
      <c r="AW90" s="92"/>
      <c r="AX90" s="97"/>
      <c r="AZ90" s="22"/>
      <c r="BA90" s="69" t="s">
        <v>5</v>
      </c>
      <c r="BB90" s="69"/>
      <c r="BC90" s="69"/>
      <c r="BD90" s="69"/>
      <c r="BE90" s="69"/>
      <c r="BF90" s="23"/>
      <c r="BG90" s="98" t="s">
        <v>160</v>
      </c>
      <c r="BH90" s="98"/>
      <c r="BI90" s="98"/>
      <c r="BJ90" s="98"/>
      <c r="BK90" s="98"/>
      <c r="BL90" s="98"/>
      <c r="BM90" s="98"/>
      <c r="BN90" s="98"/>
      <c r="BO90" s="98"/>
      <c r="BP90" s="98"/>
      <c r="BQ90" s="98"/>
      <c r="BR90" s="98"/>
      <c r="BS90" s="98"/>
      <c r="BT90" s="98"/>
      <c r="BU90" s="98"/>
      <c r="BV90" s="98"/>
      <c r="BW90" s="98"/>
      <c r="BX90" s="98"/>
      <c r="BY90" s="98"/>
      <c r="BZ90" s="98"/>
      <c r="CA90" s="98"/>
      <c r="CB90" s="98"/>
      <c r="CC90" s="98"/>
      <c r="CD90" s="23"/>
      <c r="CE90" s="23"/>
      <c r="CF90" s="23"/>
      <c r="CG90" s="23"/>
      <c r="CH90" s="24"/>
      <c r="CM90" s="35"/>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c r="ES90" s="63"/>
      <c r="ET90" s="63"/>
      <c r="EU90" s="63"/>
      <c r="EV90" s="63"/>
      <c r="EW90" s="63"/>
      <c r="EX90" s="63"/>
      <c r="EY90" s="63"/>
      <c r="EZ90" s="63"/>
      <c r="FA90" s="63"/>
      <c r="FB90" s="63"/>
      <c r="FC90" s="63"/>
      <c r="FD90" s="63"/>
    </row>
    <row r="91" spans="5:160" ht="10.199999999999999" customHeight="1" x14ac:dyDescent="0.45">
      <c r="E91" s="51"/>
      <c r="F91" s="52"/>
      <c r="G91" s="52"/>
      <c r="H91" s="52"/>
      <c r="I91" s="52"/>
      <c r="J91" s="52"/>
      <c r="K91" s="52"/>
      <c r="L91" s="52"/>
      <c r="M91" s="52"/>
      <c r="N91" s="52"/>
      <c r="O91" s="52"/>
      <c r="P91" s="52"/>
      <c r="Q91" s="52"/>
      <c r="R91" s="52"/>
      <c r="S91" s="52"/>
      <c r="T91" s="52"/>
      <c r="U91" s="52"/>
      <c r="V91" s="52"/>
      <c r="W91" s="57"/>
      <c r="X91" s="57"/>
      <c r="Y91" s="57"/>
      <c r="Z91" s="57"/>
      <c r="AA91" s="57"/>
      <c r="AB91" s="57"/>
      <c r="AC91" s="57"/>
      <c r="AD91" s="57"/>
      <c r="AE91" s="57"/>
      <c r="AF91" s="57"/>
      <c r="AG91" s="57"/>
      <c r="AH91" s="57"/>
      <c r="AI91" s="57"/>
      <c r="AJ91" s="57"/>
      <c r="AK91" s="57"/>
      <c r="AL91" s="57"/>
      <c r="AM91" s="57"/>
      <c r="AN91" s="57"/>
      <c r="AO91" s="52"/>
      <c r="AP91" s="52"/>
      <c r="AQ91" s="52"/>
      <c r="AR91" s="52"/>
      <c r="AS91" s="52"/>
      <c r="AT91" s="52"/>
      <c r="AU91" s="52"/>
      <c r="AV91" s="52"/>
      <c r="AW91" s="52"/>
      <c r="AX91" s="60"/>
      <c r="AZ91" s="22"/>
      <c r="BA91" s="69"/>
      <c r="BB91" s="69"/>
      <c r="BC91" s="69"/>
      <c r="BD91" s="69"/>
      <c r="BE91" s="69"/>
      <c r="BF91" s="23"/>
      <c r="BG91" s="98"/>
      <c r="BH91" s="98"/>
      <c r="BI91" s="98"/>
      <c r="BJ91" s="98"/>
      <c r="BK91" s="98"/>
      <c r="BL91" s="98"/>
      <c r="BM91" s="98"/>
      <c r="BN91" s="98"/>
      <c r="BO91" s="98"/>
      <c r="BP91" s="98"/>
      <c r="BQ91" s="98"/>
      <c r="BR91" s="98"/>
      <c r="BS91" s="98"/>
      <c r="BT91" s="98"/>
      <c r="BU91" s="98"/>
      <c r="BV91" s="98"/>
      <c r="BW91" s="98"/>
      <c r="BX91" s="98"/>
      <c r="BY91" s="98"/>
      <c r="BZ91" s="98"/>
      <c r="CA91" s="98"/>
      <c r="CB91" s="98"/>
      <c r="CC91" s="98"/>
      <c r="CD91" s="23"/>
      <c r="CE91" s="23"/>
      <c r="CF91" s="23"/>
      <c r="CG91" s="23"/>
      <c r="CH91" s="24"/>
      <c r="CM91" s="35"/>
      <c r="CN91" s="35"/>
      <c r="CO91" s="35"/>
      <c r="CP91" s="35"/>
      <c r="CQ91" s="35"/>
      <c r="CR91" s="35"/>
      <c r="CS91" s="35"/>
      <c r="CT91" s="35"/>
      <c r="CU91" s="35"/>
      <c r="CV91" s="35"/>
      <c r="CW91" s="35"/>
      <c r="CX91" s="35"/>
      <c r="CY91" s="35"/>
      <c r="CZ91" s="35"/>
      <c r="DA91" s="35"/>
      <c r="DB91" s="35"/>
      <c r="DC91" s="35"/>
      <c r="DD91" s="35"/>
      <c r="DE91" s="35"/>
      <c r="DF91" s="35"/>
      <c r="DG91" s="35"/>
      <c r="DH91" s="35"/>
      <c r="DI91" s="35"/>
      <c r="DJ91" s="35"/>
      <c r="DK91" s="35"/>
      <c r="DL91" s="35"/>
      <c r="DM91" s="35"/>
      <c r="DN91" s="35"/>
      <c r="DO91" s="35"/>
      <c r="DP91" s="35"/>
      <c r="DQ91" s="35"/>
      <c r="DR91" s="35"/>
      <c r="DS91" s="35"/>
      <c r="DT91" s="35"/>
      <c r="DU91" s="35"/>
      <c r="DV91" s="35"/>
      <c r="DW91" s="35"/>
      <c r="DX91" s="35"/>
      <c r="DY91" s="35"/>
      <c r="DZ91" s="35"/>
      <c r="EA91" s="35"/>
      <c r="EB91" s="35"/>
      <c r="EC91" s="35"/>
      <c r="ED91" s="35"/>
      <c r="EE91" s="35"/>
      <c r="EF91" s="35"/>
      <c r="EG91" s="35"/>
      <c r="EH91" s="35"/>
      <c r="EI91" s="35"/>
      <c r="EJ91" s="35"/>
      <c r="EK91" s="35"/>
      <c r="EL91" s="35"/>
      <c r="EM91" s="35"/>
      <c r="EN91" s="35"/>
      <c r="EO91" s="35"/>
      <c r="EP91" s="35"/>
      <c r="EQ91" s="35"/>
      <c r="ER91" s="35"/>
      <c r="ES91" s="35"/>
      <c r="ET91" s="35"/>
      <c r="EU91" s="35"/>
      <c r="EV91" s="35"/>
      <c r="EW91" s="35"/>
      <c r="EX91" s="35"/>
      <c r="EY91" s="35"/>
      <c r="EZ91" s="35"/>
      <c r="FA91" s="35"/>
      <c r="FB91" s="35"/>
      <c r="FC91" s="35"/>
      <c r="FD91" s="35"/>
    </row>
    <row r="92" spans="5:160" ht="10.199999999999999" customHeight="1" x14ac:dyDescent="0.45">
      <c r="E92" s="53"/>
      <c r="F92" s="54"/>
      <c r="G92" s="54"/>
      <c r="H92" s="54"/>
      <c r="I92" s="54"/>
      <c r="J92" s="54"/>
      <c r="K92" s="54"/>
      <c r="L92" s="54"/>
      <c r="M92" s="54"/>
      <c r="N92" s="54"/>
      <c r="O92" s="54"/>
      <c r="P92" s="54"/>
      <c r="Q92" s="54"/>
      <c r="R92" s="54"/>
      <c r="S92" s="54"/>
      <c r="T92" s="54"/>
      <c r="U92" s="54"/>
      <c r="V92" s="54"/>
      <c r="W92" s="58"/>
      <c r="X92" s="58"/>
      <c r="Y92" s="58"/>
      <c r="Z92" s="58"/>
      <c r="AA92" s="58"/>
      <c r="AB92" s="58"/>
      <c r="AC92" s="58"/>
      <c r="AD92" s="58"/>
      <c r="AE92" s="58"/>
      <c r="AF92" s="58"/>
      <c r="AG92" s="58"/>
      <c r="AH92" s="58"/>
      <c r="AI92" s="58"/>
      <c r="AJ92" s="58"/>
      <c r="AK92" s="58"/>
      <c r="AL92" s="58"/>
      <c r="AM92" s="58"/>
      <c r="AN92" s="58"/>
      <c r="AO92" s="54"/>
      <c r="AP92" s="54"/>
      <c r="AQ92" s="54"/>
      <c r="AR92" s="54"/>
      <c r="AS92" s="54"/>
      <c r="AT92" s="54"/>
      <c r="AU92" s="54"/>
      <c r="AV92" s="54"/>
      <c r="AW92" s="54"/>
      <c r="AX92" s="61"/>
      <c r="AZ92" s="22"/>
      <c r="BA92" s="23"/>
      <c r="BB92" s="23"/>
      <c r="BC92" s="23"/>
      <c r="BD92" s="23"/>
      <c r="BE92" s="23"/>
      <c r="BF92" s="23"/>
      <c r="BG92" s="98"/>
      <c r="BH92" s="98"/>
      <c r="BI92" s="98"/>
      <c r="BJ92" s="98"/>
      <c r="BK92" s="98"/>
      <c r="BL92" s="98"/>
      <c r="BM92" s="98"/>
      <c r="BN92" s="98"/>
      <c r="BO92" s="98"/>
      <c r="BP92" s="98"/>
      <c r="BQ92" s="98"/>
      <c r="BR92" s="98"/>
      <c r="BS92" s="98"/>
      <c r="BT92" s="98"/>
      <c r="BU92" s="98"/>
      <c r="BV92" s="98"/>
      <c r="BW92" s="98"/>
      <c r="BX92" s="98"/>
      <c r="BY92" s="98"/>
      <c r="BZ92" s="98"/>
      <c r="CA92" s="98"/>
      <c r="CB92" s="98"/>
      <c r="CC92" s="98"/>
      <c r="CD92" s="23"/>
      <c r="CE92" s="23"/>
      <c r="CF92" s="23"/>
      <c r="CG92" s="23"/>
      <c r="CH92" s="24"/>
      <c r="CM92" s="35"/>
      <c r="CN92" s="35"/>
      <c r="CO92" s="35"/>
      <c r="CP92" s="35"/>
      <c r="CQ92" s="35"/>
      <c r="CR92" s="35"/>
      <c r="CS92" s="35"/>
      <c r="CT92" s="35"/>
      <c r="CU92" s="35"/>
      <c r="CV92" s="35"/>
      <c r="CW92" s="35"/>
      <c r="CX92" s="35"/>
      <c r="CY92" s="35"/>
      <c r="CZ92" s="35"/>
      <c r="DA92" s="35"/>
      <c r="DB92" s="35"/>
      <c r="DC92" s="35"/>
      <c r="DD92" s="35"/>
      <c r="DE92" s="35"/>
      <c r="DF92" s="35"/>
      <c r="DG92" s="35"/>
      <c r="DH92" s="35"/>
      <c r="DI92" s="35"/>
      <c r="DJ92" s="35"/>
      <c r="DK92" s="35"/>
      <c r="DL92" s="35"/>
      <c r="DM92" s="35"/>
      <c r="DN92" s="35"/>
      <c r="DO92" s="35"/>
      <c r="DP92" s="35"/>
      <c r="DQ92" s="35"/>
      <c r="DR92" s="35"/>
      <c r="DS92" s="35"/>
      <c r="DT92" s="35"/>
      <c r="DU92" s="35"/>
      <c r="DV92" s="35"/>
      <c r="DW92" s="35"/>
      <c r="DX92" s="35"/>
      <c r="DY92" s="35"/>
      <c r="DZ92" s="35"/>
      <c r="EA92" s="35"/>
      <c r="EB92" s="35"/>
      <c r="EC92" s="35"/>
      <c r="ED92" s="35"/>
      <c r="EE92" s="35"/>
      <c r="EF92" s="35"/>
      <c r="EG92" s="35"/>
      <c r="EH92" s="35"/>
      <c r="EI92" s="35"/>
      <c r="EJ92" s="35"/>
      <c r="EK92" s="35"/>
      <c r="EL92" s="35"/>
      <c r="EM92" s="35"/>
      <c r="EN92" s="35"/>
      <c r="EO92" s="35"/>
      <c r="EP92" s="35"/>
      <c r="EQ92" s="35"/>
      <c r="ER92" s="35"/>
      <c r="ES92" s="35"/>
      <c r="ET92" s="35"/>
      <c r="EU92" s="35"/>
      <c r="EV92" s="35"/>
      <c r="EW92" s="35"/>
      <c r="EX92" s="35"/>
      <c r="EY92" s="35"/>
      <c r="EZ92" s="35"/>
      <c r="FA92" s="35"/>
      <c r="FB92" s="35"/>
      <c r="FC92" s="35"/>
      <c r="FD92" s="35"/>
    </row>
    <row r="93" spans="5:160" ht="10.199999999999999" customHeight="1" x14ac:dyDescent="0.45">
      <c r="E93" s="53"/>
      <c r="F93" s="54"/>
      <c r="G93" s="54"/>
      <c r="H93" s="54"/>
      <c r="I93" s="54"/>
      <c r="J93" s="54"/>
      <c r="K93" s="54"/>
      <c r="L93" s="54"/>
      <c r="M93" s="54"/>
      <c r="N93" s="54"/>
      <c r="O93" s="54"/>
      <c r="P93" s="54"/>
      <c r="Q93" s="54"/>
      <c r="R93" s="54"/>
      <c r="S93" s="54"/>
      <c r="T93" s="54"/>
      <c r="U93" s="54"/>
      <c r="V93" s="54"/>
      <c r="W93" s="58"/>
      <c r="X93" s="58"/>
      <c r="Y93" s="58"/>
      <c r="Z93" s="58"/>
      <c r="AA93" s="58"/>
      <c r="AB93" s="58"/>
      <c r="AC93" s="58"/>
      <c r="AD93" s="58"/>
      <c r="AE93" s="58"/>
      <c r="AF93" s="58"/>
      <c r="AG93" s="58"/>
      <c r="AH93" s="58"/>
      <c r="AI93" s="58"/>
      <c r="AJ93" s="58"/>
      <c r="AK93" s="58"/>
      <c r="AL93" s="58"/>
      <c r="AM93" s="58"/>
      <c r="AN93" s="58"/>
      <c r="AO93" s="54"/>
      <c r="AP93" s="54"/>
      <c r="AQ93" s="54"/>
      <c r="AR93" s="54"/>
      <c r="AS93" s="54"/>
      <c r="AT93" s="54"/>
      <c r="AU93" s="54"/>
      <c r="AV93" s="54"/>
      <c r="AW93" s="54"/>
      <c r="AX93" s="61"/>
      <c r="AZ93" s="22"/>
      <c r="BA93" s="23"/>
      <c r="BB93" s="23"/>
      <c r="BC93" s="23"/>
      <c r="BD93" s="23"/>
      <c r="BE93" s="23"/>
      <c r="BF93" s="23"/>
      <c r="BG93" s="98"/>
      <c r="BH93" s="98"/>
      <c r="BI93" s="98"/>
      <c r="BJ93" s="98"/>
      <c r="BK93" s="98"/>
      <c r="BL93" s="98"/>
      <c r="BM93" s="98"/>
      <c r="BN93" s="98"/>
      <c r="BO93" s="98"/>
      <c r="BP93" s="98"/>
      <c r="BQ93" s="98"/>
      <c r="BR93" s="98"/>
      <c r="BS93" s="98"/>
      <c r="BT93" s="98"/>
      <c r="BU93" s="98"/>
      <c r="BV93" s="98"/>
      <c r="BW93" s="98"/>
      <c r="BX93" s="98"/>
      <c r="BY93" s="98"/>
      <c r="BZ93" s="98"/>
      <c r="CA93" s="98"/>
      <c r="CB93" s="98"/>
      <c r="CC93" s="98"/>
      <c r="CD93" s="23"/>
      <c r="CE93" s="23"/>
      <c r="CF93" s="23"/>
      <c r="CG93" s="23"/>
      <c r="CH93" s="24"/>
      <c r="CM93" s="35"/>
    </row>
    <row r="94" spans="5:160" ht="10.199999999999999" customHeight="1" x14ac:dyDescent="0.45">
      <c r="E94" s="53"/>
      <c r="F94" s="54"/>
      <c r="G94" s="54"/>
      <c r="H94" s="54"/>
      <c r="I94" s="54"/>
      <c r="J94" s="54"/>
      <c r="K94" s="54"/>
      <c r="L94" s="54"/>
      <c r="M94" s="54"/>
      <c r="N94" s="54"/>
      <c r="O94" s="54"/>
      <c r="P94" s="54"/>
      <c r="Q94" s="54"/>
      <c r="R94" s="54"/>
      <c r="S94" s="54"/>
      <c r="T94" s="54"/>
      <c r="U94" s="54"/>
      <c r="V94" s="54"/>
      <c r="W94" s="58"/>
      <c r="X94" s="58"/>
      <c r="Y94" s="58"/>
      <c r="Z94" s="58"/>
      <c r="AA94" s="58"/>
      <c r="AB94" s="58"/>
      <c r="AC94" s="58"/>
      <c r="AD94" s="58"/>
      <c r="AE94" s="58"/>
      <c r="AF94" s="58"/>
      <c r="AG94" s="58"/>
      <c r="AH94" s="58"/>
      <c r="AI94" s="58"/>
      <c r="AJ94" s="58"/>
      <c r="AK94" s="58"/>
      <c r="AL94" s="58"/>
      <c r="AM94" s="58"/>
      <c r="AN94" s="58"/>
      <c r="AO94" s="54"/>
      <c r="AP94" s="54"/>
      <c r="AQ94" s="54"/>
      <c r="AR94" s="54"/>
      <c r="AS94" s="54"/>
      <c r="AT94" s="54"/>
      <c r="AU94" s="54"/>
      <c r="AV94" s="54"/>
      <c r="AW94" s="54"/>
      <c r="AX94" s="61"/>
      <c r="AZ94" s="22"/>
      <c r="BA94" s="69" t="s">
        <v>4</v>
      </c>
      <c r="BB94" s="69"/>
      <c r="BC94" s="69"/>
      <c r="BD94" s="69"/>
      <c r="BE94" s="69"/>
      <c r="BF94" s="23"/>
      <c r="BG94" s="99" t="s">
        <v>192</v>
      </c>
      <c r="BH94" s="99"/>
      <c r="BI94" s="99"/>
      <c r="BJ94" s="99"/>
      <c r="BK94" s="99"/>
      <c r="BL94" s="99"/>
      <c r="BM94" s="99"/>
      <c r="BN94" s="99"/>
      <c r="BO94" s="99"/>
      <c r="BP94" s="99"/>
      <c r="BQ94" s="99"/>
      <c r="BR94" s="99"/>
      <c r="BS94" s="99"/>
      <c r="BT94" s="99"/>
      <c r="BU94" s="99"/>
      <c r="BV94" s="99"/>
      <c r="BW94" s="99"/>
      <c r="BX94" s="99"/>
      <c r="BY94" s="99"/>
      <c r="BZ94" s="99"/>
      <c r="CA94" s="99"/>
      <c r="CB94" s="99"/>
      <c r="CC94" s="99"/>
      <c r="CD94" s="23"/>
      <c r="CE94" s="69" t="s">
        <v>3</v>
      </c>
      <c r="CF94" s="69"/>
      <c r="CG94" s="23"/>
      <c r="CH94" s="24"/>
      <c r="CM94" s="35"/>
    </row>
    <row r="95" spans="5:160" ht="10.199999999999999" customHeight="1" x14ac:dyDescent="0.45">
      <c r="E95" s="53"/>
      <c r="F95" s="54"/>
      <c r="G95" s="54"/>
      <c r="H95" s="54"/>
      <c r="I95" s="54"/>
      <c r="J95" s="54"/>
      <c r="K95" s="54"/>
      <c r="L95" s="54"/>
      <c r="M95" s="54"/>
      <c r="N95" s="54"/>
      <c r="O95" s="54"/>
      <c r="P95" s="54"/>
      <c r="Q95" s="54"/>
      <c r="R95" s="54"/>
      <c r="S95" s="54"/>
      <c r="T95" s="54"/>
      <c r="U95" s="54"/>
      <c r="V95" s="54"/>
      <c r="W95" s="58"/>
      <c r="X95" s="58"/>
      <c r="Y95" s="58"/>
      <c r="Z95" s="58"/>
      <c r="AA95" s="58"/>
      <c r="AB95" s="58"/>
      <c r="AC95" s="58"/>
      <c r="AD95" s="58"/>
      <c r="AE95" s="58"/>
      <c r="AF95" s="58"/>
      <c r="AG95" s="58"/>
      <c r="AH95" s="58"/>
      <c r="AI95" s="58"/>
      <c r="AJ95" s="58"/>
      <c r="AK95" s="58"/>
      <c r="AL95" s="58"/>
      <c r="AM95" s="58"/>
      <c r="AN95" s="58"/>
      <c r="AO95" s="54"/>
      <c r="AP95" s="54"/>
      <c r="AQ95" s="54"/>
      <c r="AR95" s="54"/>
      <c r="AS95" s="54"/>
      <c r="AT95" s="54"/>
      <c r="AU95" s="54"/>
      <c r="AV95" s="54"/>
      <c r="AW95" s="54"/>
      <c r="AX95" s="61"/>
      <c r="AZ95" s="22"/>
      <c r="BA95" s="69"/>
      <c r="BB95" s="69"/>
      <c r="BC95" s="69"/>
      <c r="BD95" s="69"/>
      <c r="BE95" s="69"/>
      <c r="BF95" s="23"/>
      <c r="BG95" s="99"/>
      <c r="BH95" s="99"/>
      <c r="BI95" s="99"/>
      <c r="BJ95" s="99"/>
      <c r="BK95" s="99"/>
      <c r="BL95" s="99"/>
      <c r="BM95" s="99"/>
      <c r="BN95" s="99"/>
      <c r="BO95" s="99"/>
      <c r="BP95" s="99"/>
      <c r="BQ95" s="99"/>
      <c r="BR95" s="99"/>
      <c r="BS95" s="99"/>
      <c r="BT95" s="99"/>
      <c r="BU95" s="99"/>
      <c r="BV95" s="99"/>
      <c r="BW95" s="99"/>
      <c r="BX95" s="99"/>
      <c r="BY95" s="99"/>
      <c r="BZ95" s="99"/>
      <c r="CA95" s="99"/>
      <c r="CB95" s="99"/>
      <c r="CC95" s="99"/>
      <c r="CD95" s="23"/>
      <c r="CE95" s="69"/>
      <c r="CF95" s="69"/>
      <c r="CG95" s="23"/>
      <c r="CH95" s="24"/>
      <c r="CM95" s="35"/>
    </row>
    <row r="96" spans="5:160" ht="10.199999999999999" customHeight="1" x14ac:dyDescent="0.45">
      <c r="E96" s="53"/>
      <c r="F96" s="54"/>
      <c r="G96" s="54"/>
      <c r="H96" s="54"/>
      <c r="I96" s="54"/>
      <c r="J96" s="54"/>
      <c r="K96" s="54"/>
      <c r="L96" s="54"/>
      <c r="M96" s="54"/>
      <c r="N96" s="54"/>
      <c r="O96" s="54"/>
      <c r="P96" s="54"/>
      <c r="Q96" s="54"/>
      <c r="R96" s="54"/>
      <c r="S96" s="54"/>
      <c r="T96" s="54"/>
      <c r="U96" s="54"/>
      <c r="V96" s="54"/>
      <c r="W96" s="58"/>
      <c r="X96" s="58"/>
      <c r="Y96" s="58"/>
      <c r="Z96" s="58"/>
      <c r="AA96" s="58"/>
      <c r="AB96" s="58"/>
      <c r="AC96" s="58"/>
      <c r="AD96" s="58"/>
      <c r="AE96" s="58"/>
      <c r="AF96" s="58"/>
      <c r="AG96" s="58"/>
      <c r="AH96" s="58"/>
      <c r="AI96" s="58"/>
      <c r="AJ96" s="58"/>
      <c r="AK96" s="58"/>
      <c r="AL96" s="58"/>
      <c r="AM96" s="58"/>
      <c r="AN96" s="58"/>
      <c r="AO96" s="54"/>
      <c r="AP96" s="54"/>
      <c r="AQ96" s="54"/>
      <c r="AR96" s="54"/>
      <c r="AS96" s="54"/>
      <c r="AT96" s="54"/>
      <c r="AU96" s="54"/>
      <c r="AV96" s="54"/>
      <c r="AW96" s="54"/>
      <c r="AX96" s="61"/>
      <c r="AZ96" s="22"/>
      <c r="BA96" s="23"/>
      <c r="BB96" s="23"/>
      <c r="BC96" s="23"/>
      <c r="BD96" s="23"/>
      <c r="BE96" s="23"/>
      <c r="BF96" s="23"/>
      <c r="BG96" s="99"/>
      <c r="BH96" s="99"/>
      <c r="BI96" s="99"/>
      <c r="BJ96" s="99"/>
      <c r="BK96" s="99"/>
      <c r="BL96" s="99"/>
      <c r="BM96" s="99"/>
      <c r="BN96" s="99"/>
      <c r="BO96" s="99"/>
      <c r="BP96" s="99"/>
      <c r="BQ96" s="99"/>
      <c r="BR96" s="99"/>
      <c r="BS96" s="99"/>
      <c r="BT96" s="99"/>
      <c r="BU96" s="99"/>
      <c r="BV96" s="99"/>
      <c r="BW96" s="99"/>
      <c r="BX96" s="99"/>
      <c r="BY96" s="99"/>
      <c r="BZ96" s="99"/>
      <c r="CA96" s="99"/>
      <c r="CB96" s="99"/>
      <c r="CC96" s="99"/>
      <c r="CD96" s="48"/>
      <c r="CE96" s="23"/>
      <c r="CF96" s="23"/>
      <c r="CG96" s="23"/>
      <c r="CH96" s="24"/>
      <c r="CM96" s="35"/>
    </row>
    <row r="97" spans="5:91" ht="10.199999999999999" customHeight="1" x14ac:dyDescent="0.45">
      <c r="E97" s="53"/>
      <c r="F97" s="54"/>
      <c r="G97" s="54"/>
      <c r="H97" s="54"/>
      <c r="I97" s="54"/>
      <c r="J97" s="54"/>
      <c r="K97" s="54"/>
      <c r="L97" s="54"/>
      <c r="M97" s="54"/>
      <c r="N97" s="54"/>
      <c r="O97" s="54"/>
      <c r="P97" s="54"/>
      <c r="Q97" s="54"/>
      <c r="R97" s="54"/>
      <c r="S97" s="54"/>
      <c r="T97" s="54"/>
      <c r="U97" s="54"/>
      <c r="V97" s="54"/>
      <c r="W97" s="58"/>
      <c r="X97" s="58"/>
      <c r="Y97" s="58"/>
      <c r="Z97" s="58"/>
      <c r="AA97" s="58"/>
      <c r="AB97" s="58"/>
      <c r="AC97" s="58"/>
      <c r="AD97" s="58"/>
      <c r="AE97" s="58"/>
      <c r="AF97" s="58"/>
      <c r="AG97" s="58"/>
      <c r="AH97" s="58"/>
      <c r="AI97" s="58"/>
      <c r="AJ97" s="58"/>
      <c r="AK97" s="58"/>
      <c r="AL97" s="58"/>
      <c r="AM97" s="58"/>
      <c r="AN97" s="58"/>
      <c r="AO97" s="54"/>
      <c r="AP97" s="54"/>
      <c r="AQ97" s="54"/>
      <c r="AR97" s="54"/>
      <c r="AS97" s="54"/>
      <c r="AT97" s="54"/>
      <c r="AU97" s="54"/>
      <c r="AV97" s="54"/>
      <c r="AW97" s="54"/>
      <c r="AX97" s="61"/>
      <c r="AZ97" s="22"/>
      <c r="BA97" s="23"/>
      <c r="BB97" s="23"/>
      <c r="BC97" s="23"/>
      <c r="BD97" s="23"/>
      <c r="BE97" s="23"/>
      <c r="BF97" s="23"/>
      <c r="BG97" s="99"/>
      <c r="BH97" s="99"/>
      <c r="BI97" s="99"/>
      <c r="BJ97" s="99"/>
      <c r="BK97" s="99"/>
      <c r="BL97" s="99"/>
      <c r="BM97" s="99"/>
      <c r="BN97" s="99"/>
      <c r="BO97" s="99"/>
      <c r="BP97" s="99"/>
      <c r="BQ97" s="99"/>
      <c r="BR97" s="99"/>
      <c r="BS97" s="99"/>
      <c r="BT97" s="99"/>
      <c r="BU97" s="99"/>
      <c r="BV97" s="99"/>
      <c r="BW97" s="99"/>
      <c r="BX97" s="99"/>
      <c r="BY97" s="99"/>
      <c r="BZ97" s="99"/>
      <c r="CA97" s="99"/>
      <c r="CB97" s="99"/>
      <c r="CC97" s="99"/>
      <c r="CD97" s="23"/>
      <c r="CE97" s="23"/>
      <c r="CF97" s="23"/>
      <c r="CG97" s="23"/>
      <c r="CH97" s="24"/>
      <c r="CM97" s="35"/>
    </row>
    <row r="98" spans="5:91" ht="10.199999999999999" customHeight="1" x14ac:dyDescent="0.45">
      <c r="E98" s="53"/>
      <c r="F98" s="54"/>
      <c r="G98" s="54"/>
      <c r="H98" s="54"/>
      <c r="I98" s="54"/>
      <c r="J98" s="54"/>
      <c r="K98" s="54"/>
      <c r="L98" s="54"/>
      <c r="M98" s="54"/>
      <c r="N98" s="54"/>
      <c r="O98" s="54"/>
      <c r="P98" s="54"/>
      <c r="Q98" s="54"/>
      <c r="R98" s="54"/>
      <c r="S98" s="54"/>
      <c r="T98" s="54"/>
      <c r="U98" s="54"/>
      <c r="V98" s="54"/>
      <c r="W98" s="58"/>
      <c r="X98" s="58"/>
      <c r="Y98" s="58"/>
      <c r="Z98" s="58"/>
      <c r="AA98" s="58"/>
      <c r="AB98" s="58"/>
      <c r="AC98" s="58"/>
      <c r="AD98" s="58"/>
      <c r="AE98" s="58"/>
      <c r="AF98" s="58"/>
      <c r="AG98" s="58"/>
      <c r="AH98" s="58"/>
      <c r="AI98" s="58"/>
      <c r="AJ98" s="58"/>
      <c r="AK98" s="58"/>
      <c r="AL98" s="58"/>
      <c r="AM98" s="58"/>
      <c r="AN98" s="58"/>
      <c r="AO98" s="54"/>
      <c r="AP98" s="54"/>
      <c r="AQ98" s="54"/>
      <c r="AR98" s="54"/>
      <c r="AS98" s="54"/>
      <c r="AT98" s="54"/>
      <c r="AU98" s="54"/>
      <c r="AV98" s="54"/>
      <c r="AW98" s="54"/>
      <c r="AX98" s="61"/>
      <c r="AZ98" s="22"/>
      <c r="BA98" s="69" t="s">
        <v>1</v>
      </c>
      <c r="BB98" s="69"/>
      <c r="BC98" s="69"/>
      <c r="BD98" s="69"/>
      <c r="BE98" s="69"/>
      <c r="BF98" s="100" t="s">
        <v>161</v>
      </c>
      <c r="BG98" s="100"/>
      <c r="BH98" s="100"/>
      <c r="BI98" s="100"/>
      <c r="BJ98" s="100"/>
      <c r="BK98" s="100"/>
      <c r="BL98" s="100"/>
      <c r="BM98" s="100"/>
      <c r="BN98" s="100"/>
      <c r="BO98" s="100"/>
      <c r="BP98" s="100"/>
      <c r="BQ98" s="100"/>
      <c r="BR98" s="100"/>
      <c r="BS98" s="100"/>
      <c r="BT98" s="100"/>
      <c r="BU98" s="100"/>
      <c r="BV98" s="48"/>
      <c r="BW98" s="23"/>
      <c r="BX98" s="101" t="s">
        <v>2</v>
      </c>
      <c r="BY98" s="69"/>
      <c r="BZ98" s="69"/>
      <c r="CA98" s="69"/>
      <c r="CB98" s="100" t="s">
        <v>162</v>
      </c>
      <c r="CC98" s="100"/>
      <c r="CD98" s="100"/>
      <c r="CE98" s="100"/>
      <c r="CF98" s="100"/>
      <c r="CG98" s="100"/>
      <c r="CH98" s="102"/>
      <c r="CM98" s="35"/>
    </row>
    <row r="99" spans="5:91" ht="10.199999999999999" customHeight="1" x14ac:dyDescent="0.45">
      <c r="E99" s="53"/>
      <c r="F99" s="54"/>
      <c r="G99" s="54"/>
      <c r="H99" s="54"/>
      <c r="I99" s="54"/>
      <c r="J99" s="54"/>
      <c r="K99" s="54"/>
      <c r="L99" s="54"/>
      <c r="M99" s="54"/>
      <c r="N99" s="54"/>
      <c r="O99" s="54"/>
      <c r="P99" s="54"/>
      <c r="Q99" s="54"/>
      <c r="R99" s="54"/>
      <c r="S99" s="54"/>
      <c r="T99" s="54"/>
      <c r="U99" s="54"/>
      <c r="V99" s="54"/>
      <c r="W99" s="58"/>
      <c r="X99" s="58"/>
      <c r="Y99" s="58"/>
      <c r="Z99" s="58"/>
      <c r="AA99" s="58"/>
      <c r="AB99" s="58"/>
      <c r="AC99" s="58"/>
      <c r="AD99" s="58"/>
      <c r="AE99" s="58"/>
      <c r="AF99" s="58"/>
      <c r="AG99" s="58"/>
      <c r="AH99" s="58"/>
      <c r="AI99" s="58"/>
      <c r="AJ99" s="58"/>
      <c r="AK99" s="58"/>
      <c r="AL99" s="58"/>
      <c r="AM99" s="58"/>
      <c r="AN99" s="58"/>
      <c r="AO99" s="54"/>
      <c r="AP99" s="54"/>
      <c r="AQ99" s="54"/>
      <c r="AR99" s="54"/>
      <c r="AS99" s="54"/>
      <c r="AT99" s="54"/>
      <c r="AU99" s="54"/>
      <c r="AV99" s="54"/>
      <c r="AW99" s="54"/>
      <c r="AX99" s="61"/>
      <c r="AZ99" s="22"/>
      <c r="BA99" s="69"/>
      <c r="BB99" s="69"/>
      <c r="BC99" s="69"/>
      <c r="BD99" s="69"/>
      <c r="BE99" s="69"/>
      <c r="BF99" s="100"/>
      <c r="BG99" s="100"/>
      <c r="BH99" s="100"/>
      <c r="BI99" s="100"/>
      <c r="BJ99" s="100"/>
      <c r="BK99" s="100"/>
      <c r="BL99" s="100"/>
      <c r="BM99" s="100"/>
      <c r="BN99" s="100"/>
      <c r="BO99" s="100"/>
      <c r="BP99" s="100"/>
      <c r="BQ99" s="100"/>
      <c r="BR99" s="100"/>
      <c r="BS99" s="100"/>
      <c r="BT99" s="100"/>
      <c r="BU99" s="100"/>
      <c r="BV99" s="23"/>
      <c r="BW99" s="23"/>
      <c r="BX99" s="69"/>
      <c r="BY99" s="69"/>
      <c r="BZ99" s="69"/>
      <c r="CA99" s="69"/>
      <c r="CB99" s="100"/>
      <c r="CC99" s="100"/>
      <c r="CD99" s="100"/>
      <c r="CE99" s="100"/>
      <c r="CF99" s="100"/>
      <c r="CG99" s="100"/>
      <c r="CH99" s="102"/>
    </row>
    <row r="100" spans="5:91" ht="10.199999999999999" customHeight="1" thickBot="1" x14ac:dyDescent="0.5">
      <c r="E100" s="53"/>
      <c r="F100" s="54"/>
      <c r="G100" s="54"/>
      <c r="H100" s="54"/>
      <c r="I100" s="54"/>
      <c r="J100" s="54"/>
      <c r="K100" s="54"/>
      <c r="L100" s="54"/>
      <c r="M100" s="54"/>
      <c r="N100" s="54"/>
      <c r="O100" s="54"/>
      <c r="P100" s="54"/>
      <c r="Q100" s="54"/>
      <c r="R100" s="54"/>
      <c r="S100" s="54"/>
      <c r="T100" s="54"/>
      <c r="U100" s="54"/>
      <c r="V100" s="54"/>
      <c r="W100" s="58"/>
      <c r="X100" s="58"/>
      <c r="Y100" s="58"/>
      <c r="Z100" s="58"/>
      <c r="AA100" s="58"/>
      <c r="AB100" s="58"/>
      <c r="AC100" s="58"/>
      <c r="AD100" s="58"/>
      <c r="AE100" s="58"/>
      <c r="AF100" s="58"/>
      <c r="AG100" s="58"/>
      <c r="AH100" s="58"/>
      <c r="AI100" s="58"/>
      <c r="AJ100" s="58"/>
      <c r="AK100" s="58"/>
      <c r="AL100" s="58"/>
      <c r="AM100" s="58"/>
      <c r="AN100" s="58"/>
      <c r="AO100" s="54"/>
      <c r="AP100" s="54"/>
      <c r="AQ100" s="54"/>
      <c r="AR100" s="54"/>
      <c r="AS100" s="54"/>
      <c r="AT100" s="54"/>
      <c r="AU100" s="54"/>
      <c r="AV100" s="54"/>
      <c r="AW100" s="54"/>
      <c r="AX100" s="61"/>
      <c r="AZ100" s="25"/>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46"/>
      <c r="CD100" s="46"/>
      <c r="CE100" s="46"/>
      <c r="CF100" s="46"/>
      <c r="CG100" s="46"/>
      <c r="CH100" s="47"/>
    </row>
    <row r="101" spans="5:91" ht="10.199999999999999" customHeight="1" thickBot="1" x14ac:dyDescent="0.5">
      <c r="E101" s="53"/>
      <c r="F101" s="54"/>
      <c r="G101" s="54"/>
      <c r="H101" s="54"/>
      <c r="I101" s="54"/>
      <c r="J101" s="54"/>
      <c r="K101" s="54"/>
      <c r="L101" s="54"/>
      <c r="M101" s="54"/>
      <c r="N101" s="54"/>
      <c r="O101" s="54"/>
      <c r="P101" s="54"/>
      <c r="Q101" s="54"/>
      <c r="R101" s="54"/>
      <c r="S101" s="54"/>
      <c r="T101" s="54"/>
      <c r="U101" s="54"/>
      <c r="V101" s="54"/>
      <c r="W101" s="58"/>
      <c r="X101" s="58"/>
      <c r="Y101" s="58"/>
      <c r="Z101" s="58"/>
      <c r="AA101" s="58"/>
      <c r="AB101" s="58"/>
      <c r="AC101" s="58"/>
      <c r="AD101" s="58"/>
      <c r="AE101" s="58"/>
      <c r="AF101" s="58"/>
      <c r="AG101" s="58"/>
      <c r="AH101" s="58"/>
      <c r="AI101" s="58"/>
      <c r="AJ101" s="58"/>
      <c r="AK101" s="58"/>
      <c r="AL101" s="58"/>
      <c r="AM101" s="58"/>
      <c r="AN101" s="58"/>
      <c r="AO101" s="54"/>
      <c r="AP101" s="54"/>
      <c r="AQ101" s="54"/>
      <c r="AR101" s="54"/>
      <c r="AS101" s="54"/>
      <c r="AT101" s="54"/>
      <c r="AU101" s="54"/>
      <c r="AV101" s="54"/>
      <c r="AW101" s="54"/>
      <c r="AX101" s="61"/>
    </row>
    <row r="102" spans="5:91" ht="10.199999999999999" customHeight="1" x14ac:dyDescent="0.45">
      <c r="E102" s="53"/>
      <c r="F102" s="54"/>
      <c r="G102" s="54"/>
      <c r="H102" s="54"/>
      <c r="I102" s="54"/>
      <c r="J102" s="54"/>
      <c r="K102" s="54"/>
      <c r="L102" s="54"/>
      <c r="M102" s="54"/>
      <c r="N102" s="54"/>
      <c r="O102" s="54"/>
      <c r="P102" s="54"/>
      <c r="Q102" s="54"/>
      <c r="R102" s="54"/>
      <c r="S102" s="54"/>
      <c r="T102" s="54"/>
      <c r="U102" s="54"/>
      <c r="V102" s="54"/>
      <c r="W102" s="58"/>
      <c r="X102" s="58"/>
      <c r="Y102" s="58"/>
      <c r="Z102" s="58"/>
      <c r="AA102" s="58"/>
      <c r="AB102" s="58"/>
      <c r="AC102" s="58"/>
      <c r="AD102" s="58"/>
      <c r="AE102" s="58"/>
      <c r="AF102" s="58"/>
      <c r="AG102" s="58"/>
      <c r="AH102" s="58"/>
      <c r="AI102" s="58"/>
      <c r="AJ102" s="58"/>
      <c r="AK102" s="58"/>
      <c r="AL102" s="58"/>
      <c r="AM102" s="58"/>
      <c r="AN102" s="58"/>
      <c r="AO102" s="54"/>
      <c r="AP102" s="54"/>
      <c r="AQ102" s="54"/>
      <c r="AR102" s="54"/>
      <c r="AS102" s="54"/>
      <c r="AT102" s="54"/>
      <c r="AU102" s="54"/>
      <c r="AV102" s="54"/>
      <c r="AW102" s="54"/>
      <c r="AX102" s="61"/>
      <c r="BL102" s="74" t="s">
        <v>0</v>
      </c>
      <c r="BM102" s="75"/>
      <c r="BN102" s="75"/>
      <c r="BO102" s="75"/>
      <c r="BP102" s="75"/>
      <c r="BQ102" s="75"/>
      <c r="BR102" s="75"/>
      <c r="BS102" s="75"/>
      <c r="BT102" s="76"/>
      <c r="BU102" s="82"/>
      <c r="BV102" s="75"/>
      <c r="BW102" s="75"/>
      <c r="BX102" s="75"/>
      <c r="BY102" s="75"/>
      <c r="BZ102" s="75"/>
      <c r="CA102" s="75"/>
      <c r="CB102" s="75"/>
      <c r="CC102" s="75"/>
      <c r="CD102" s="75"/>
      <c r="CE102" s="75"/>
      <c r="CF102" s="75"/>
      <c r="CG102" s="75"/>
      <c r="CH102" s="83"/>
    </row>
    <row r="103" spans="5:91" ht="10.199999999999999" customHeight="1" x14ac:dyDescent="0.45">
      <c r="E103" s="53"/>
      <c r="F103" s="54"/>
      <c r="G103" s="54"/>
      <c r="H103" s="54"/>
      <c r="I103" s="54"/>
      <c r="J103" s="54"/>
      <c r="K103" s="54"/>
      <c r="L103" s="54"/>
      <c r="M103" s="54"/>
      <c r="N103" s="54"/>
      <c r="O103" s="54"/>
      <c r="P103" s="54"/>
      <c r="Q103" s="54"/>
      <c r="R103" s="54"/>
      <c r="S103" s="54"/>
      <c r="T103" s="54"/>
      <c r="U103" s="54"/>
      <c r="V103" s="54"/>
      <c r="W103" s="58"/>
      <c r="X103" s="58"/>
      <c r="Y103" s="58"/>
      <c r="Z103" s="58"/>
      <c r="AA103" s="58"/>
      <c r="AB103" s="58"/>
      <c r="AC103" s="58"/>
      <c r="AD103" s="58"/>
      <c r="AE103" s="58"/>
      <c r="AF103" s="58"/>
      <c r="AG103" s="58"/>
      <c r="AH103" s="58"/>
      <c r="AI103" s="58"/>
      <c r="AJ103" s="58"/>
      <c r="AK103" s="58"/>
      <c r="AL103" s="58"/>
      <c r="AM103" s="58"/>
      <c r="AN103" s="58"/>
      <c r="AO103" s="54"/>
      <c r="AP103" s="54"/>
      <c r="AQ103" s="54"/>
      <c r="AR103" s="54"/>
      <c r="AS103" s="54"/>
      <c r="AT103" s="54"/>
      <c r="AU103" s="54"/>
      <c r="AV103" s="54"/>
      <c r="AW103" s="54"/>
      <c r="AX103" s="61"/>
      <c r="BL103" s="77"/>
      <c r="BM103" s="73"/>
      <c r="BN103" s="73"/>
      <c r="BO103" s="73"/>
      <c r="BP103" s="73"/>
      <c r="BQ103" s="73"/>
      <c r="BR103" s="73"/>
      <c r="BS103" s="73"/>
      <c r="BT103" s="78"/>
      <c r="BU103" s="84"/>
      <c r="BV103" s="73"/>
      <c r="BW103" s="73"/>
      <c r="BX103" s="73"/>
      <c r="BY103" s="73"/>
      <c r="BZ103" s="73"/>
      <c r="CA103" s="73"/>
      <c r="CB103" s="73"/>
      <c r="CC103" s="73"/>
      <c r="CD103" s="73"/>
      <c r="CE103" s="73"/>
      <c r="CF103" s="73"/>
      <c r="CG103" s="73"/>
      <c r="CH103" s="85"/>
    </row>
    <row r="104" spans="5:91" ht="10.199999999999999" customHeight="1" thickBot="1" x14ac:dyDescent="0.5">
      <c r="E104" s="55"/>
      <c r="F104" s="56"/>
      <c r="G104" s="56"/>
      <c r="H104" s="56"/>
      <c r="I104" s="56"/>
      <c r="J104" s="56"/>
      <c r="K104" s="56"/>
      <c r="L104" s="56"/>
      <c r="M104" s="56"/>
      <c r="N104" s="56"/>
      <c r="O104" s="56"/>
      <c r="P104" s="56"/>
      <c r="Q104" s="56"/>
      <c r="R104" s="56"/>
      <c r="S104" s="56"/>
      <c r="T104" s="56"/>
      <c r="U104" s="56"/>
      <c r="V104" s="56"/>
      <c r="W104" s="59"/>
      <c r="X104" s="59"/>
      <c r="Y104" s="59"/>
      <c r="Z104" s="59"/>
      <c r="AA104" s="59"/>
      <c r="AB104" s="59"/>
      <c r="AC104" s="59"/>
      <c r="AD104" s="59"/>
      <c r="AE104" s="59"/>
      <c r="AF104" s="59"/>
      <c r="AG104" s="59"/>
      <c r="AH104" s="59"/>
      <c r="AI104" s="59"/>
      <c r="AJ104" s="59"/>
      <c r="AK104" s="59"/>
      <c r="AL104" s="59"/>
      <c r="AM104" s="59"/>
      <c r="AN104" s="59"/>
      <c r="AO104" s="56"/>
      <c r="AP104" s="56"/>
      <c r="AQ104" s="56"/>
      <c r="AR104" s="56"/>
      <c r="AS104" s="56"/>
      <c r="AT104" s="56"/>
      <c r="AU104" s="56"/>
      <c r="AV104" s="56"/>
      <c r="AW104" s="56"/>
      <c r="AX104" s="62"/>
      <c r="BL104" s="79"/>
      <c r="BM104" s="80"/>
      <c r="BN104" s="80"/>
      <c r="BO104" s="80"/>
      <c r="BP104" s="80"/>
      <c r="BQ104" s="80"/>
      <c r="BR104" s="80"/>
      <c r="BS104" s="80"/>
      <c r="BT104" s="81"/>
      <c r="BU104" s="86"/>
      <c r="BV104" s="80"/>
      <c r="BW104" s="80"/>
      <c r="BX104" s="80"/>
      <c r="BY104" s="80"/>
      <c r="BZ104" s="80"/>
      <c r="CA104" s="80"/>
      <c r="CB104" s="80"/>
      <c r="CC104" s="80"/>
      <c r="CD104" s="80"/>
      <c r="CE104" s="80"/>
      <c r="CF104" s="80"/>
      <c r="CG104" s="80"/>
      <c r="CH104" s="87"/>
    </row>
    <row r="105" spans="5:91" ht="10.5" customHeight="1" x14ac:dyDescent="0.45"/>
    <row r="106" spans="5:91" ht="10.5" customHeight="1" x14ac:dyDescent="0.45"/>
    <row r="107" spans="5:91" ht="10.5" customHeight="1" x14ac:dyDescent="0.45"/>
    <row r="108" spans="5:91" ht="10.5" customHeight="1" x14ac:dyDescent="0.45"/>
    <row r="109" spans="5:91" ht="10.5" customHeight="1" x14ac:dyDescent="0.45"/>
    <row r="110" spans="5:91" ht="10.5" customHeight="1" x14ac:dyDescent="0.45"/>
    <row r="111" spans="5:91" ht="10.5" customHeight="1" x14ac:dyDescent="0.45"/>
    <row r="112" spans="5:91" ht="10.5" customHeight="1" x14ac:dyDescent="0.45"/>
    <row r="113" ht="10.5" customHeight="1" x14ac:dyDescent="0.45"/>
    <row r="114" ht="10.5" customHeight="1" x14ac:dyDescent="0.45"/>
    <row r="115" ht="10.5" customHeight="1" x14ac:dyDescent="0.45"/>
    <row r="116" ht="10.5" customHeight="1" x14ac:dyDescent="0.45"/>
    <row r="117" ht="10.5" customHeight="1" x14ac:dyDescent="0.45"/>
    <row r="118" ht="10.5" customHeight="1" x14ac:dyDescent="0.45"/>
  </sheetData>
  <dataConsolidate/>
  <mergeCells count="259">
    <mergeCell ref="G8:AB10"/>
    <mergeCell ref="E12:Q14"/>
    <mergeCell ref="R12:U14"/>
    <mergeCell ref="AS12:BE14"/>
    <mergeCell ref="BF12:CH14"/>
    <mergeCell ref="V12:AJ14"/>
    <mergeCell ref="AK12:AN14"/>
    <mergeCell ref="AP12:AR14"/>
    <mergeCell ref="AG3:BB7"/>
    <mergeCell ref="BL7:BU10"/>
    <mergeCell ref="BV7:CH10"/>
    <mergeCell ref="E15:Q17"/>
    <mergeCell ref="R15:CH17"/>
    <mergeCell ref="E18:Q20"/>
    <mergeCell ref="R18:CH20"/>
    <mergeCell ref="E21:Q23"/>
    <mergeCell ref="R21:AR23"/>
    <mergeCell ref="AS21:BE23"/>
    <mergeCell ref="BF21:BO23"/>
    <mergeCell ref="BP21:CH23"/>
    <mergeCell ref="AS24:BE26"/>
    <mergeCell ref="BF24:BO26"/>
    <mergeCell ref="BP24:CH26"/>
    <mergeCell ref="E25:O27"/>
    <mergeCell ref="P25:S27"/>
    <mergeCell ref="E28:G31"/>
    <mergeCell ref="H28:S29"/>
    <mergeCell ref="T28:W31"/>
    <mergeCell ref="X28:AK31"/>
    <mergeCell ref="AL28:AY31"/>
    <mergeCell ref="AZ28:BM31"/>
    <mergeCell ref="BN28:CA31"/>
    <mergeCell ref="CB28:CH29"/>
    <mergeCell ref="H30:S31"/>
    <mergeCell ref="CB30:CH31"/>
    <mergeCell ref="X25:AK27"/>
    <mergeCell ref="AP25:AR27"/>
    <mergeCell ref="AL25:AO27"/>
    <mergeCell ref="E32:G35"/>
    <mergeCell ref="H32:S33"/>
    <mergeCell ref="T32:W35"/>
    <mergeCell ref="X32:AK35"/>
    <mergeCell ref="AL32:AY35"/>
    <mergeCell ref="AZ32:BM35"/>
    <mergeCell ref="BN32:CA35"/>
    <mergeCell ref="CB32:CH35"/>
    <mergeCell ref="H34:S35"/>
    <mergeCell ref="E36:G39"/>
    <mergeCell ref="H36:S37"/>
    <mergeCell ref="T36:W39"/>
    <mergeCell ref="X36:AK39"/>
    <mergeCell ref="AL36:AY39"/>
    <mergeCell ref="AZ36:BM39"/>
    <mergeCell ref="BN36:CA39"/>
    <mergeCell ref="CB36:CH39"/>
    <mergeCell ref="H38:S39"/>
    <mergeCell ref="H42:S43"/>
    <mergeCell ref="E44:G47"/>
    <mergeCell ref="H44:S45"/>
    <mergeCell ref="T44:W47"/>
    <mergeCell ref="X44:AK47"/>
    <mergeCell ref="AL44:AY47"/>
    <mergeCell ref="AZ44:BM47"/>
    <mergeCell ref="BN44:CA47"/>
    <mergeCell ref="CB44:CH47"/>
    <mergeCell ref="E40:G43"/>
    <mergeCell ref="H40:S41"/>
    <mergeCell ref="T40:W43"/>
    <mergeCell ref="X40:AK43"/>
    <mergeCell ref="AL40:AY43"/>
    <mergeCell ref="AZ40:BM43"/>
    <mergeCell ref="BN40:CA43"/>
    <mergeCell ref="H46:S47"/>
    <mergeCell ref="CB40:CH43"/>
    <mergeCell ref="H50:S51"/>
    <mergeCell ref="E52:G55"/>
    <mergeCell ref="H52:S53"/>
    <mergeCell ref="T52:W55"/>
    <mergeCell ref="X52:AK55"/>
    <mergeCell ref="AL52:AY55"/>
    <mergeCell ref="AZ52:BM55"/>
    <mergeCell ref="BN52:CA55"/>
    <mergeCell ref="CB52:CH55"/>
    <mergeCell ref="H54:S55"/>
    <mergeCell ref="E48:G51"/>
    <mergeCell ref="H48:S49"/>
    <mergeCell ref="T48:W51"/>
    <mergeCell ref="X48:AK51"/>
    <mergeCell ref="AL48:AY51"/>
    <mergeCell ref="AZ48:BM51"/>
    <mergeCell ref="BN48:CA51"/>
    <mergeCell ref="CB48:CH51"/>
    <mergeCell ref="H58:S59"/>
    <mergeCell ref="E60:G63"/>
    <mergeCell ref="H60:S61"/>
    <mergeCell ref="T60:W63"/>
    <mergeCell ref="X60:AK63"/>
    <mergeCell ref="AL60:AY63"/>
    <mergeCell ref="AZ60:BM63"/>
    <mergeCell ref="BN60:CA63"/>
    <mergeCell ref="CB60:CH63"/>
    <mergeCell ref="E56:G59"/>
    <mergeCell ref="H56:S57"/>
    <mergeCell ref="T56:W59"/>
    <mergeCell ref="X56:AK59"/>
    <mergeCell ref="AL56:AY59"/>
    <mergeCell ref="AZ56:BM59"/>
    <mergeCell ref="BN56:CA59"/>
    <mergeCell ref="H62:S63"/>
    <mergeCell ref="CB56:CH59"/>
    <mergeCell ref="P73:V74"/>
    <mergeCell ref="X73:AK75"/>
    <mergeCell ref="AL73:AY75"/>
    <mergeCell ref="AZ73:BM75"/>
    <mergeCell ref="BN73:CH75"/>
    <mergeCell ref="F74:L75"/>
    <mergeCell ref="CB64:CH67"/>
    <mergeCell ref="E68:W71"/>
    <mergeCell ref="X68:AK71"/>
    <mergeCell ref="AL68:AY71"/>
    <mergeCell ref="AZ68:BM71"/>
    <mergeCell ref="BN68:CA71"/>
    <mergeCell ref="CB68:CH71"/>
    <mergeCell ref="E64:W67"/>
    <mergeCell ref="X64:AK67"/>
    <mergeCell ref="AL64:AY67"/>
    <mergeCell ref="AZ64:BM67"/>
    <mergeCell ref="BN64:CA67"/>
    <mergeCell ref="E76:W78"/>
    <mergeCell ref="X76:AK78"/>
    <mergeCell ref="AL76:AY78"/>
    <mergeCell ref="AZ76:BM78"/>
    <mergeCell ref="BN76:CH78"/>
    <mergeCell ref="E79:W81"/>
    <mergeCell ref="X79:AK81"/>
    <mergeCell ref="AL79:AY81"/>
    <mergeCell ref="AZ79:BM81"/>
    <mergeCell ref="BN79:CH81"/>
    <mergeCell ref="E82:W84"/>
    <mergeCell ref="X82:AK84"/>
    <mergeCell ref="AL82:AY84"/>
    <mergeCell ref="AZ82:BM84"/>
    <mergeCell ref="BN82:CH84"/>
    <mergeCell ref="E85:W87"/>
    <mergeCell ref="X85:AK87"/>
    <mergeCell ref="AL85:AY87"/>
    <mergeCell ref="AZ85:BM87"/>
    <mergeCell ref="BN85:CH87"/>
    <mergeCell ref="E89:V90"/>
    <mergeCell ref="W89:AN90"/>
    <mergeCell ref="AO89:AX90"/>
    <mergeCell ref="BA90:BE91"/>
    <mergeCell ref="BG90:CC93"/>
    <mergeCell ref="BA94:BE95"/>
    <mergeCell ref="BG94:CC97"/>
    <mergeCell ref="BA98:BE99"/>
    <mergeCell ref="BF98:BU99"/>
    <mergeCell ref="BX98:CA99"/>
    <mergeCell ref="CB98:CH99"/>
    <mergeCell ref="CE94:CF95"/>
    <mergeCell ref="DI12:DJ14"/>
    <mergeCell ref="DK12:FD14"/>
    <mergeCell ref="BL102:BT104"/>
    <mergeCell ref="BU102:CH104"/>
    <mergeCell ref="CN57:CQ59"/>
    <mergeCell ref="CR57:DH59"/>
    <mergeCell ref="DI57:DJ59"/>
    <mergeCell ref="DK57:FD59"/>
    <mergeCell ref="CN9:CQ11"/>
    <mergeCell ref="CR9:DH11"/>
    <mergeCell ref="DI9:DJ11"/>
    <mergeCell ref="DK9:FD11"/>
    <mergeCell ref="CN12:CQ14"/>
    <mergeCell ref="CN15:CQ17"/>
    <mergeCell ref="DI15:DJ17"/>
    <mergeCell ref="CR15:DH17"/>
    <mergeCell ref="DK15:FD17"/>
    <mergeCell ref="CN48:CQ50"/>
    <mergeCell ref="DK18:FD20"/>
    <mergeCell ref="DK21:FD23"/>
    <mergeCell ref="DK24:FD26"/>
    <mergeCell ref="CR27:DH29"/>
    <mergeCell ref="DI27:DJ29"/>
    <mergeCell ref="DK27:FD29"/>
    <mergeCell ref="CN3:CT4"/>
    <mergeCell ref="CU3:DH4"/>
    <mergeCell ref="DK3:DQ4"/>
    <mergeCell ref="CN51:CQ53"/>
    <mergeCell ref="CN18:CQ20"/>
    <mergeCell ref="CN21:CQ23"/>
    <mergeCell ref="CN24:CQ26"/>
    <mergeCell ref="CN60:CQ62"/>
    <mergeCell ref="CN63:CQ65"/>
    <mergeCell ref="DK36:FD38"/>
    <mergeCell ref="DK39:FD41"/>
    <mergeCell ref="CR30:DH32"/>
    <mergeCell ref="DI30:DJ32"/>
    <mergeCell ref="CR33:DH35"/>
    <mergeCell ref="DI33:DJ35"/>
    <mergeCell ref="DK30:FD32"/>
    <mergeCell ref="DK33:FD35"/>
    <mergeCell ref="CR36:DH38"/>
    <mergeCell ref="DR3:EE4"/>
    <mergeCell ref="CN6:CT7"/>
    <mergeCell ref="CU6:DH7"/>
    <mergeCell ref="DK6:DQ7"/>
    <mergeCell ref="DR6:EE7"/>
    <mergeCell ref="CR12:DH14"/>
    <mergeCell ref="DI36:DJ38"/>
    <mergeCell ref="CR39:DH41"/>
    <mergeCell ref="DI39:DJ41"/>
    <mergeCell ref="CR24:DH26"/>
    <mergeCell ref="DI24:DJ26"/>
    <mergeCell ref="DI21:DJ23"/>
    <mergeCell ref="CR18:DH20"/>
    <mergeCell ref="DI18:DJ20"/>
    <mergeCell ref="CR21:DH23"/>
    <mergeCell ref="CN45:CQ47"/>
    <mergeCell ref="DI45:DJ47"/>
    <mergeCell ref="DK42:FD44"/>
    <mergeCell ref="DK45:FD47"/>
    <mergeCell ref="DI54:DJ56"/>
    <mergeCell ref="DK54:FD56"/>
    <mergeCell ref="CR60:DH62"/>
    <mergeCell ref="DI60:DJ62"/>
    <mergeCell ref="CR63:DH65"/>
    <mergeCell ref="DI63:DJ65"/>
    <mergeCell ref="CN54:CQ56"/>
    <mergeCell ref="CR54:DH56"/>
    <mergeCell ref="CR42:DH44"/>
    <mergeCell ref="DI42:DJ44"/>
    <mergeCell ref="CR45:DH47"/>
    <mergeCell ref="DI51:DJ53"/>
    <mergeCell ref="DK48:FD50"/>
    <mergeCell ref="DK51:FD53"/>
    <mergeCell ref="CN27:CQ29"/>
    <mergeCell ref="E91:V104"/>
    <mergeCell ref="W91:AN104"/>
    <mergeCell ref="AO91:AX104"/>
    <mergeCell ref="CN88:FD90"/>
    <mergeCell ref="DK66:FD68"/>
    <mergeCell ref="CN72:FD74"/>
    <mergeCell ref="CN76:FD78"/>
    <mergeCell ref="CN79:FD81"/>
    <mergeCell ref="CN82:FD84"/>
    <mergeCell ref="CN85:FD87"/>
    <mergeCell ref="CR66:DH68"/>
    <mergeCell ref="DI66:DJ68"/>
    <mergeCell ref="DK60:FD62"/>
    <mergeCell ref="DK63:FD65"/>
    <mergeCell ref="CR48:DH50"/>
    <mergeCell ref="DI48:DJ50"/>
    <mergeCell ref="CR51:DH53"/>
    <mergeCell ref="CN66:CQ68"/>
    <mergeCell ref="CN30:CQ32"/>
    <mergeCell ref="CN33:CQ35"/>
    <mergeCell ref="CN36:CQ38"/>
    <mergeCell ref="CN39:CQ41"/>
    <mergeCell ref="CN42:CQ44"/>
  </mergeCells>
  <phoneticPr fontId="2"/>
  <dataValidations count="2">
    <dataValidation type="list" allowBlank="1" showInputMessage="1" showErrorMessage="1" sqref="WWB983072:WWE983103 JP32:JS63 TL32:TO63 ADH32:ADK63 AND32:ANG63 AWZ32:AXC63 BGV32:BGY63 BQR32:BQU63 CAN32:CAQ63 CKJ32:CKM63 CUF32:CUI63 DEB32:DEE63 DNX32:DOA63 DXT32:DXW63 EHP32:EHS63 ERL32:ERO63 FBH32:FBK63 FLD32:FLG63 FUZ32:FVC63 GEV32:GEY63 GOR32:GOU63 GYN32:GYQ63 HIJ32:HIM63 HSF32:HSI63 ICB32:ICE63 ILX32:IMA63 IVT32:IVW63 JFP32:JFS63 JPL32:JPO63 JZH32:JZK63 KJD32:KJG63 KSZ32:KTC63 LCV32:LCY63 LMR32:LMU63 LWN32:LWQ63 MGJ32:MGM63 MQF32:MQI63 NAB32:NAE63 NJX32:NKA63 NTT32:NTW63 ODP32:ODS63 ONL32:ONO63 OXH32:OXK63 PHD32:PHG63 PQZ32:PRC63 QAV32:QAY63 QKR32:QKU63 QUN32:QUQ63 REJ32:REM63 ROF32:ROI63 RYB32:RYE63 SHX32:SIA63 SRT32:SRW63 TBP32:TBS63 TLL32:TLO63 TVH32:TVK63 UFD32:UFG63 UOZ32:UPC63 UYV32:UYY63 VIR32:VIU63 VSN32:VSQ63 WCJ32:WCM63 WMF32:WMI63 WWB32:WWE63 T65568:W65599 JP65568:JS65599 TL65568:TO65599 ADH65568:ADK65599 AND65568:ANG65599 AWZ65568:AXC65599 BGV65568:BGY65599 BQR65568:BQU65599 CAN65568:CAQ65599 CKJ65568:CKM65599 CUF65568:CUI65599 DEB65568:DEE65599 DNX65568:DOA65599 DXT65568:DXW65599 EHP65568:EHS65599 ERL65568:ERO65599 FBH65568:FBK65599 FLD65568:FLG65599 FUZ65568:FVC65599 GEV65568:GEY65599 GOR65568:GOU65599 GYN65568:GYQ65599 HIJ65568:HIM65599 HSF65568:HSI65599 ICB65568:ICE65599 ILX65568:IMA65599 IVT65568:IVW65599 JFP65568:JFS65599 JPL65568:JPO65599 JZH65568:JZK65599 KJD65568:KJG65599 KSZ65568:KTC65599 LCV65568:LCY65599 LMR65568:LMU65599 LWN65568:LWQ65599 MGJ65568:MGM65599 MQF65568:MQI65599 NAB65568:NAE65599 NJX65568:NKA65599 NTT65568:NTW65599 ODP65568:ODS65599 ONL65568:ONO65599 OXH65568:OXK65599 PHD65568:PHG65599 PQZ65568:PRC65599 QAV65568:QAY65599 QKR65568:QKU65599 QUN65568:QUQ65599 REJ65568:REM65599 ROF65568:ROI65599 RYB65568:RYE65599 SHX65568:SIA65599 SRT65568:SRW65599 TBP65568:TBS65599 TLL65568:TLO65599 TVH65568:TVK65599 UFD65568:UFG65599 UOZ65568:UPC65599 UYV65568:UYY65599 VIR65568:VIU65599 VSN65568:VSQ65599 WCJ65568:WCM65599 WMF65568:WMI65599 WWB65568:WWE65599 T131104:W131135 JP131104:JS131135 TL131104:TO131135 ADH131104:ADK131135 AND131104:ANG131135 AWZ131104:AXC131135 BGV131104:BGY131135 BQR131104:BQU131135 CAN131104:CAQ131135 CKJ131104:CKM131135 CUF131104:CUI131135 DEB131104:DEE131135 DNX131104:DOA131135 DXT131104:DXW131135 EHP131104:EHS131135 ERL131104:ERO131135 FBH131104:FBK131135 FLD131104:FLG131135 FUZ131104:FVC131135 GEV131104:GEY131135 GOR131104:GOU131135 GYN131104:GYQ131135 HIJ131104:HIM131135 HSF131104:HSI131135 ICB131104:ICE131135 ILX131104:IMA131135 IVT131104:IVW131135 JFP131104:JFS131135 JPL131104:JPO131135 JZH131104:JZK131135 KJD131104:KJG131135 KSZ131104:KTC131135 LCV131104:LCY131135 LMR131104:LMU131135 LWN131104:LWQ131135 MGJ131104:MGM131135 MQF131104:MQI131135 NAB131104:NAE131135 NJX131104:NKA131135 NTT131104:NTW131135 ODP131104:ODS131135 ONL131104:ONO131135 OXH131104:OXK131135 PHD131104:PHG131135 PQZ131104:PRC131135 QAV131104:QAY131135 QKR131104:QKU131135 QUN131104:QUQ131135 REJ131104:REM131135 ROF131104:ROI131135 RYB131104:RYE131135 SHX131104:SIA131135 SRT131104:SRW131135 TBP131104:TBS131135 TLL131104:TLO131135 TVH131104:TVK131135 UFD131104:UFG131135 UOZ131104:UPC131135 UYV131104:UYY131135 VIR131104:VIU131135 VSN131104:VSQ131135 WCJ131104:WCM131135 WMF131104:WMI131135 WWB131104:WWE131135 T196640:W196671 JP196640:JS196671 TL196640:TO196671 ADH196640:ADK196671 AND196640:ANG196671 AWZ196640:AXC196671 BGV196640:BGY196671 BQR196640:BQU196671 CAN196640:CAQ196671 CKJ196640:CKM196671 CUF196640:CUI196671 DEB196640:DEE196671 DNX196640:DOA196671 DXT196640:DXW196671 EHP196640:EHS196671 ERL196640:ERO196671 FBH196640:FBK196671 FLD196640:FLG196671 FUZ196640:FVC196671 GEV196640:GEY196671 GOR196640:GOU196671 GYN196640:GYQ196671 HIJ196640:HIM196671 HSF196640:HSI196671 ICB196640:ICE196671 ILX196640:IMA196671 IVT196640:IVW196671 JFP196640:JFS196671 JPL196640:JPO196671 JZH196640:JZK196671 KJD196640:KJG196671 KSZ196640:KTC196671 LCV196640:LCY196671 LMR196640:LMU196671 LWN196640:LWQ196671 MGJ196640:MGM196671 MQF196640:MQI196671 NAB196640:NAE196671 NJX196640:NKA196671 NTT196640:NTW196671 ODP196640:ODS196671 ONL196640:ONO196671 OXH196640:OXK196671 PHD196640:PHG196671 PQZ196640:PRC196671 QAV196640:QAY196671 QKR196640:QKU196671 QUN196640:QUQ196671 REJ196640:REM196671 ROF196640:ROI196671 RYB196640:RYE196671 SHX196640:SIA196671 SRT196640:SRW196671 TBP196640:TBS196671 TLL196640:TLO196671 TVH196640:TVK196671 UFD196640:UFG196671 UOZ196640:UPC196671 UYV196640:UYY196671 VIR196640:VIU196671 VSN196640:VSQ196671 WCJ196640:WCM196671 WMF196640:WMI196671 WWB196640:WWE196671 T262176:W262207 JP262176:JS262207 TL262176:TO262207 ADH262176:ADK262207 AND262176:ANG262207 AWZ262176:AXC262207 BGV262176:BGY262207 BQR262176:BQU262207 CAN262176:CAQ262207 CKJ262176:CKM262207 CUF262176:CUI262207 DEB262176:DEE262207 DNX262176:DOA262207 DXT262176:DXW262207 EHP262176:EHS262207 ERL262176:ERO262207 FBH262176:FBK262207 FLD262176:FLG262207 FUZ262176:FVC262207 GEV262176:GEY262207 GOR262176:GOU262207 GYN262176:GYQ262207 HIJ262176:HIM262207 HSF262176:HSI262207 ICB262176:ICE262207 ILX262176:IMA262207 IVT262176:IVW262207 JFP262176:JFS262207 JPL262176:JPO262207 JZH262176:JZK262207 KJD262176:KJG262207 KSZ262176:KTC262207 LCV262176:LCY262207 LMR262176:LMU262207 LWN262176:LWQ262207 MGJ262176:MGM262207 MQF262176:MQI262207 NAB262176:NAE262207 NJX262176:NKA262207 NTT262176:NTW262207 ODP262176:ODS262207 ONL262176:ONO262207 OXH262176:OXK262207 PHD262176:PHG262207 PQZ262176:PRC262207 QAV262176:QAY262207 QKR262176:QKU262207 QUN262176:QUQ262207 REJ262176:REM262207 ROF262176:ROI262207 RYB262176:RYE262207 SHX262176:SIA262207 SRT262176:SRW262207 TBP262176:TBS262207 TLL262176:TLO262207 TVH262176:TVK262207 UFD262176:UFG262207 UOZ262176:UPC262207 UYV262176:UYY262207 VIR262176:VIU262207 VSN262176:VSQ262207 WCJ262176:WCM262207 WMF262176:WMI262207 WWB262176:WWE262207 T327712:W327743 JP327712:JS327743 TL327712:TO327743 ADH327712:ADK327743 AND327712:ANG327743 AWZ327712:AXC327743 BGV327712:BGY327743 BQR327712:BQU327743 CAN327712:CAQ327743 CKJ327712:CKM327743 CUF327712:CUI327743 DEB327712:DEE327743 DNX327712:DOA327743 DXT327712:DXW327743 EHP327712:EHS327743 ERL327712:ERO327743 FBH327712:FBK327743 FLD327712:FLG327743 FUZ327712:FVC327743 GEV327712:GEY327743 GOR327712:GOU327743 GYN327712:GYQ327743 HIJ327712:HIM327743 HSF327712:HSI327743 ICB327712:ICE327743 ILX327712:IMA327743 IVT327712:IVW327743 JFP327712:JFS327743 JPL327712:JPO327743 JZH327712:JZK327743 KJD327712:KJG327743 KSZ327712:KTC327743 LCV327712:LCY327743 LMR327712:LMU327743 LWN327712:LWQ327743 MGJ327712:MGM327743 MQF327712:MQI327743 NAB327712:NAE327743 NJX327712:NKA327743 NTT327712:NTW327743 ODP327712:ODS327743 ONL327712:ONO327743 OXH327712:OXK327743 PHD327712:PHG327743 PQZ327712:PRC327743 QAV327712:QAY327743 QKR327712:QKU327743 QUN327712:QUQ327743 REJ327712:REM327743 ROF327712:ROI327743 RYB327712:RYE327743 SHX327712:SIA327743 SRT327712:SRW327743 TBP327712:TBS327743 TLL327712:TLO327743 TVH327712:TVK327743 UFD327712:UFG327743 UOZ327712:UPC327743 UYV327712:UYY327743 VIR327712:VIU327743 VSN327712:VSQ327743 WCJ327712:WCM327743 WMF327712:WMI327743 WWB327712:WWE327743 T393248:W393279 JP393248:JS393279 TL393248:TO393279 ADH393248:ADK393279 AND393248:ANG393279 AWZ393248:AXC393279 BGV393248:BGY393279 BQR393248:BQU393279 CAN393248:CAQ393279 CKJ393248:CKM393279 CUF393248:CUI393279 DEB393248:DEE393279 DNX393248:DOA393279 DXT393248:DXW393279 EHP393248:EHS393279 ERL393248:ERO393279 FBH393248:FBK393279 FLD393248:FLG393279 FUZ393248:FVC393279 GEV393248:GEY393279 GOR393248:GOU393279 GYN393248:GYQ393279 HIJ393248:HIM393279 HSF393248:HSI393279 ICB393248:ICE393279 ILX393248:IMA393279 IVT393248:IVW393279 JFP393248:JFS393279 JPL393248:JPO393279 JZH393248:JZK393279 KJD393248:KJG393279 KSZ393248:KTC393279 LCV393248:LCY393279 LMR393248:LMU393279 LWN393248:LWQ393279 MGJ393248:MGM393279 MQF393248:MQI393279 NAB393248:NAE393279 NJX393248:NKA393279 NTT393248:NTW393279 ODP393248:ODS393279 ONL393248:ONO393279 OXH393248:OXK393279 PHD393248:PHG393279 PQZ393248:PRC393279 QAV393248:QAY393279 QKR393248:QKU393279 QUN393248:QUQ393279 REJ393248:REM393279 ROF393248:ROI393279 RYB393248:RYE393279 SHX393248:SIA393279 SRT393248:SRW393279 TBP393248:TBS393279 TLL393248:TLO393279 TVH393248:TVK393279 UFD393248:UFG393279 UOZ393248:UPC393279 UYV393248:UYY393279 VIR393248:VIU393279 VSN393248:VSQ393279 WCJ393248:WCM393279 WMF393248:WMI393279 WWB393248:WWE393279 T458784:W458815 JP458784:JS458815 TL458784:TO458815 ADH458784:ADK458815 AND458784:ANG458815 AWZ458784:AXC458815 BGV458784:BGY458815 BQR458784:BQU458815 CAN458784:CAQ458815 CKJ458784:CKM458815 CUF458784:CUI458815 DEB458784:DEE458815 DNX458784:DOA458815 DXT458784:DXW458815 EHP458784:EHS458815 ERL458784:ERO458815 FBH458784:FBK458815 FLD458784:FLG458815 FUZ458784:FVC458815 GEV458784:GEY458815 GOR458784:GOU458815 GYN458784:GYQ458815 HIJ458784:HIM458815 HSF458784:HSI458815 ICB458784:ICE458815 ILX458784:IMA458815 IVT458784:IVW458815 JFP458784:JFS458815 JPL458784:JPO458815 JZH458784:JZK458815 KJD458784:KJG458815 KSZ458784:KTC458815 LCV458784:LCY458815 LMR458784:LMU458815 LWN458784:LWQ458815 MGJ458784:MGM458815 MQF458784:MQI458815 NAB458784:NAE458815 NJX458784:NKA458815 NTT458784:NTW458815 ODP458784:ODS458815 ONL458784:ONO458815 OXH458784:OXK458815 PHD458784:PHG458815 PQZ458784:PRC458815 QAV458784:QAY458815 QKR458784:QKU458815 QUN458784:QUQ458815 REJ458784:REM458815 ROF458784:ROI458815 RYB458784:RYE458815 SHX458784:SIA458815 SRT458784:SRW458815 TBP458784:TBS458815 TLL458784:TLO458815 TVH458784:TVK458815 UFD458784:UFG458815 UOZ458784:UPC458815 UYV458784:UYY458815 VIR458784:VIU458815 VSN458784:VSQ458815 WCJ458784:WCM458815 WMF458784:WMI458815 WWB458784:WWE458815 T524320:W524351 JP524320:JS524351 TL524320:TO524351 ADH524320:ADK524351 AND524320:ANG524351 AWZ524320:AXC524351 BGV524320:BGY524351 BQR524320:BQU524351 CAN524320:CAQ524351 CKJ524320:CKM524351 CUF524320:CUI524351 DEB524320:DEE524351 DNX524320:DOA524351 DXT524320:DXW524351 EHP524320:EHS524351 ERL524320:ERO524351 FBH524320:FBK524351 FLD524320:FLG524351 FUZ524320:FVC524351 GEV524320:GEY524351 GOR524320:GOU524351 GYN524320:GYQ524351 HIJ524320:HIM524351 HSF524320:HSI524351 ICB524320:ICE524351 ILX524320:IMA524351 IVT524320:IVW524351 JFP524320:JFS524351 JPL524320:JPO524351 JZH524320:JZK524351 KJD524320:KJG524351 KSZ524320:KTC524351 LCV524320:LCY524351 LMR524320:LMU524351 LWN524320:LWQ524351 MGJ524320:MGM524351 MQF524320:MQI524351 NAB524320:NAE524351 NJX524320:NKA524351 NTT524320:NTW524351 ODP524320:ODS524351 ONL524320:ONO524351 OXH524320:OXK524351 PHD524320:PHG524351 PQZ524320:PRC524351 QAV524320:QAY524351 QKR524320:QKU524351 QUN524320:QUQ524351 REJ524320:REM524351 ROF524320:ROI524351 RYB524320:RYE524351 SHX524320:SIA524351 SRT524320:SRW524351 TBP524320:TBS524351 TLL524320:TLO524351 TVH524320:TVK524351 UFD524320:UFG524351 UOZ524320:UPC524351 UYV524320:UYY524351 VIR524320:VIU524351 VSN524320:VSQ524351 WCJ524320:WCM524351 WMF524320:WMI524351 WWB524320:WWE524351 T589856:W589887 JP589856:JS589887 TL589856:TO589887 ADH589856:ADK589887 AND589856:ANG589887 AWZ589856:AXC589887 BGV589856:BGY589887 BQR589856:BQU589887 CAN589856:CAQ589887 CKJ589856:CKM589887 CUF589856:CUI589887 DEB589856:DEE589887 DNX589856:DOA589887 DXT589856:DXW589887 EHP589856:EHS589887 ERL589856:ERO589887 FBH589856:FBK589887 FLD589856:FLG589887 FUZ589856:FVC589887 GEV589856:GEY589887 GOR589856:GOU589887 GYN589856:GYQ589887 HIJ589856:HIM589887 HSF589856:HSI589887 ICB589856:ICE589887 ILX589856:IMA589887 IVT589856:IVW589887 JFP589856:JFS589887 JPL589856:JPO589887 JZH589856:JZK589887 KJD589856:KJG589887 KSZ589856:KTC589887 LCV589856:LCY589887 LMR589856:LMU589887 LWN589856:LWQ589887 MGJ589856:MGM589887 MQF589856:MQI589887 NAB589856:NAE589887 NJX589856:NKA589887 NTT589856:NTW589887 ODP589856:ODS589887 ONL589856:ONO589887 OXH589856:OXK589887 PHD589856:PHG589887 PQZ589856:PRC589887 QAV589856:QAY589887 QKR589856:QKU589887 QUN589856:QUQ589887 REJ589856:REM589887 ROF589856:ROI589887 RYB589856:RYE589887 SHX589856:SIA589887 SRT589856:SRW589887 TBP589856:TBS589887 TLL589856:TLO589887 TVH589856:TVK589887 UFD589856:UFG589887 UOZ589856:UPC589887 UYV589856:UYY589887 VIR589856:VIU589887 VSN589856:VSQ589887 WCJ589856:WCM589887 WMF589856:WMI589887 WWB589856:WWE589887 T655392:W655423 JP655392:JS655423 TL655392:TO655423 ADH655392:ADK655423 AND655392:ANG655423 AWZ655392:AXC655423 BGV655392:BGY655423 BQR655392:BQU655423 CAN655392:CAQ655423 CKJ655392:CKM655423 CUF655392:CUI655423 DEB655392:DEE655423 DNX655392:DOA655423 DXT655392:DXW655423 EHP655392:EHS655423 ERL655392:ERO655423 FBH655392:FBK655423 FLD655392:FLG655423 FUZ655392:FVC655423 GEV655392:GEY655423 GOR655392:GOU655423 GYN655392:GYQ655423 HIJ655392:HIM655423 HSF655392:HSI655423 ICB655392:ICE655423 ILX655392:IMA655423 IVT655392:IVW655423 JFP655392:JFS655423 JPL655392:JPO655423 JZH655392:JZK655423 KJD655392:KJG655423 KSZ655392:KTC655423 LCV655392:LCY655423 LMR655392:LMU655423 LWN655392:LWQ655423 MGJ655392:MGM655423 MQF655392:MQI655423 NAB655392:NAE655423 NJX655392:NKA655423 NTT655392:NTW655423 ODP655392:ODS655423 ONL655392:ONO655423 OXH655392:OXK655423 PHD655392:PHG655423 PQZ655392:PRC655423 QAV655392:QAY655423 QKR655392:QKU655423 QUN655392:QUQ655423 REJ655392:REM655423 ROF655392:ROI655423 RYB655392:RYE655423 SHX655392:SIA655423 SRT655392:SRW655423 TBP655392:TBS655423 TLL655392:TLO655423 TVH655392:TVK655423 UFD655392:UFG655423 UOZ655392:UPC655423 UYV655392:UYY655423 VIR655392:VIU655423 VSN655392:VSQ655423 WCJ655392:WCM655423 WMF655392:WMI655423 WWB655392:WWE655423 T720928:W720959 JP720928:JS720959 TL720928:TO720959 ADH720928:ADK720959 AND720928:ANG720959 AWZ720928:AXC720959 BGV720928:BGY720959 BQR720928:BQU720959 CAN720928:CAQ720959 CKJ720928:CKM720959 CUF720928:CUI720959 DEB720928:DEE720959 DNX720928:DOA720959 DXT720928:DXW720959 EHP720928:EHS720959 ERL720928:ERO720959 FBH720928:FBK720959 FLD720928:FLG720959 FUZ720928:FVC720959 GEV720928:GEY720959 GOR720928:GOU720959 GYN720928:GYQ720959 HIJ720928:HIM720959 HSF720928:HSI720959 ICB720928:ICE720959 ILX720928:IMA720959 IVT720928:IVW720959 JFP720928:JFS720959 JPL720928:JPO720959 JZH720928:JZK720959 KJD720928:KJG720959 KSZ720928:KTC720959 LCV720928:LCY720959 LMR720928:LMU720959 LWN720928:LWQ720959 MGJ720928:MGM720959 MQF720928:MQI720959 NAB720928:NAE720959 NJX720928:NKA720959 NTT720928:NTW720959 ODP720928:ODS720959 ONL720928:ONO720959 OXH720928:OXK720959 PHD720928:PHG720959 PQZ720928:PRC720959 QAV720928:QAY720959 QKR720928:QKU720959 QUN720928:QUQ720959 REJ720928:REM720959 ROF720928:ROI720959 RYB720928:RYE720959 SHX720928:SIA720959 SRT720928:SRW720959 TBP720928:TBS720959 TLL720928:TLO720959 TVH720928:TVK720959 UFD720928:UFG720959 UOZ720928:UPC720959 UYV720928:UYY720959 VIR720928:VIU720959 VSN720928:VSQ720959 WCJ720928:WCM720959 WMF720928:WMI720959 WWB720928:WWE720959 T786464:W786495 JP786464:JS786495 TL786464:TO786495 ADH786464:ADK786495 AND786464:ANG786495 AWZ786464:AXC786495 BGV786464:BGY786495 BQR786464:BQU786495 CAN786464:CAQ786495 CKJ786464:CKM786495 CUF786464:CUI786495 DEB786464:DEE786495 DNX786464:DOA786495 DXT786464:DXW786495 EHP786464:EHS786495 ERL786464:ERO786495 FBH786464:FBK786495 FLD786464:FLG786495 FUZ786464:FVC786495 GEV786464:GEY786495 GOR786464:GOU786495 GYN786464:GYQ786495 HIJ786464:HIM786495 HSF786464:HSI786495 ICB786464:ICE786495 ILX786464:IMA786495 IVT786464:IVW786495 JFP786464:JFS786495 JPL786464:JPO786495 JZH786464:JZK786495 KJD786464:KJG786495 KSZ786464:KTC786495 LCV786464:LCY786495 LMR786464:LMU786495 LWN786464:LWQ786495 MGJ786464:MGM786495 MQF786464:MQI786495 NAB786464:NAE786495 NJX786464:NKA786495 NTT786464:NTW786495 ODP786464:ODS786495 ONL786464:ONO786495 OXH786464:OXK786495 PHD786464:PHG786495 PQZ786464:PRC786495 QAV786464:QAY786495 QKR786464:QKU786495 QUN786464:QUQ786495 REJ786464:REM786495 ROF786464:ROI786495 RYB786464:RYE786495 SHX786464:SIA786495 SRT786464:SRW786495 TBP786464:TBS786495 TLL786464:TLO786495 TVH786464:TVK786495 UFD786464:UFG786495 UOZ786464:UPC786495 UYV786464:UYY786495 VIR786464:VIU786495 VSN786464:VSQ786495 WCJ786464:WCM786495 WMF786464:WMI786495 WWB786464:WWE786495 T852000:W852031 JP852000:JS852031 TL852000:TO852031 ADH852000:ADK852031 AND852000:ANG852031 AWZ852000:AXC852031 BGV852000:BGY852031 BQR852000:BQU852031 CAN852000:CAQ852031 CKJ852000:CKM852031 CUF852000:CUI852031 DEB852000:DEE852031 DNX852000:DOA852031 DXT852000:DXW852031 EHP852000:EHS852031 ERL852000:ERO852031 FBH852000:FBK852031 FLD852000:FLG852031 FUZ852000:FVC852031 GEV852000:GEY852031 GOR852000:GOU852031 GYN852000:GYQ852031 HIJ852000:HIM852031 HSF852000:HSI852031 ICB852000:ICE852031 ILX852000:IMA852031 IVT852000:IVW852031 JFP852000:JFS852031 JPL852000:JPO852031 JZH852000:JZK852031 KJD852000:KJG852031 KSZ852000:KTC852031 LCV852000:LCY852031 LMR852000:LMU852031 LWN852000:LWQ852031 MGJ852000:MGM852031 MQF852000:MQI852031 NAB852000:NAE852031 NJX852000:NKA852031 NTT852000:NTW852031 ODP852000:ODS852031 ONL852000:ONO852031 OXH852000:OXK852031 PHD852000:PHG852031 PQZ852000:PRC852031 QAV852000:QAY852031 QKR852000:QKU852031 QUN852000:QUQ852031 REJ852000:REM852031 ROF852000:ROI852031 RYB852000:RYE852031 SHX852000:SIA852031 SRT852000:SRW852031 TBP852000:TBS852031 TLL852000:TLO852031 TVH852000:TVK852031 UFD852000:UFG852031 UOZ852000:UPC852031 UYV852000:UYY852031 VIR852000:VIU852031 VSN852000:VSQ852031 WCJ852000:WCM852031 WMF852000:WMI852031 WWB852000:WWE852031 T917536:W917567 JP917536:JS917567 TL917536:TO917567 ADH917536:ADK917567 AND917536:ANG917567 AWZ917536:AXC917567 BGV917536:BGY917567 BQR917536:BQU917567 CAN917536:CAQ917567 CKJ917536:CKM917567 CUF917536:CUI917567 DEB917536:DEE917567 DNX917536:DOA917567 DXT917536:DXW917567 EHP917536:EHS917567 ERL917536:ERO917567 FBH917536:FBK917567 FLD917536:FLG917567 FUZ917536:FVC917567 GEV917536:GEY917567 GOR917536:GOU917567 GYN917536:GYQ917567 HIJ917536:HIM917567 HSF917536:HSI917567 ICB917536:ICE917567 ILX917536:IMA917567 IVT917536:IVW917567 JFP917536:JFS917567 JPL917536:JPO917567 JZH917536:JZK917567 KJD917536:KJG917567 KSZ917536:KTC917567 LCV917536:LCY917567 LMR917536:LMU917567 LWN917536:LWQ917567 MGJ917536:MGM917567 MQF917536:MQI917567 NAB917536:NAE917567 NJX917536:NKA917567 NTT917536:NTW917567 ODP917536:ODS917567 ONL917536:ONO917567 OXH917536:OXK917567 PHD917536:PHG917567 PQZ917536:PRC917567 QAV917536:QAY917567 QKR917536:QKU917567 QUN917536:QUQ917567 REJ917536:REM917567 ROF917536:ROI917567 RYB917536:RYE917567 SHX917536:SIA917567 SRT917536:SRW917567 TBP917536:TBS917567 TLL917536:TLO917567 TVH917536:TVK917567 UFD917536:UFG917567 UOZ917536:UPC917567 UYV917536:UYY917567 VIR917536:VIU917567 VSN917536:VSQ917567 WCJ917536:WCM917567 WMF917536:WMI917567 WWB917536:WWE917567 T983072:W983103 JP983072:JS983103 TL983072:TO983103 ADH983072:ADK983103 AND983072:ANG983103 AWZ983072:AXC983103 BGV983072:BGY983103 BQR983072:BQU983103 CAN983072:CAQ983103 CKJ983072:CKM983103 CUF983072:CUI983103 DEB983072:DEE983103 DNX983072:DOA983103 DXT983072:DXW983103 EHP983072:EHS983103 ERL983072:ERO983103 FBH983072:FBK983103 FLD983072:FLG983103 FUZ983072:FVC983103 GEV983072:GEY983103 GOR983072:GOU983103 GYN983072:GYQ983103 HIJ983072:HIM983103 HSF983072:HSI983103 ICB983072:ICE983103 ILX983072:IMA983103 IVT983072:IVW983103 JFP983072:JFS983103 JPL983072:JPO983103 JZH983072:JZK983103 KJD983072:KJG983103 KSZ983072:KTC983103 LCV983072:LCY983103 LMR983072:LMU983103 LWN983072:LWQ983103 MGJ983072:MGM983103 MQF983072:MQI983103 NAB983072:NAE983103 NJX983072:NKA983103 NTT983072:NTW983103 ODP983072:ODS983103 ONL983072:ONO983103 OXH983072:OXK983103 PHD983072:PHG983103 PQZ983072:PRC983103 QAV983072:QAY983103 QKR983072:QKU983103 QUN983072:QUQ983103 REJ983072:REM983103 ROF983072:ROI983103 RYB983072:RYE983103 SHX983072:SIA983103 SRT983072:SRW983103 TBP983072:TBS983103 TLL983072:TLO983103 TVH983072:TVK983103 UFD983072:UFG983103 UOZ983072:UPC983103 UYV983072:UYY983103 VIR983072:VIU983103 VSN983072:VSQ983103 WCJ983072:WCM983103 WMF983072:WMI983103" xr:uid="{CEB542EC-5E30-4C97-9F71-AE2F7EF2A871}">
      <formula1>"8％,10%,非"</formula1>
    </dataValidation>
    <dataValidation type="list" allowBlank="1" showInputMessage="1" showErrorMessage="1" sqref="T32:W63" xr:uid="{317C6EFC-B206-4E54-A696-8F2CA9941883}">
      <formula1>"10%,8％(軽),非"</formula1>
    </dataValidation>
  </dataValidations>
  <printOptions horizontalCentered="1" verticalCentered="1"/>
  <pageMargins left="0" right="0" top="0" bottom="0" header="0.31496062992125984" footer="0.31496062992125984"/>
  <pageSetup paperSize="8"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41</xdr:col>
                    <xdr:colOff>0</xdr:colOff>
                    <xdr:row>11</xdr:row>
                    <xdr:rowOff>0</xdr:rowOff>
                  </from>
                  <to>
                    <xdr:col>43</xdr:col>
                    <xdr:colOff>0</xdr:colOff>
                    <xdr:row>14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E7493DD-70D7-4740-871D-30BB52994D35}">
          <x14:formula1>
            <xm:f>NEC工種名</xm:f>
          </x14:formula1>
          <xm:sqref>H32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H65568 JD65568 SZ65568 ACV65568 AMR65568 AWN65568 BGJ65568 BQF65568 CAB65568 CJX65568 CTT65568 DDP65568 DNL65568 DXH65568 EHD65568 EQZ65568 FAV65568 FKR65568 FUN65568 GEJ65568 GOF65568 GYB65568 HHX65568 HRT65568 IBP65568 ILL65568 IVH65568 JFD65568 JOZ65568 JYV65568 KIR65568 KSN65568 LCJ65568 LMF65568 LWB65568 MFX65568 MPT65568 MZP65568 NJL65568 NTH65568 ODD65568 OMZ65568 OWV65568 PGR65568 PQN65568 QAJ65568 QKF65568 QUB65568 RDX65568 RNT65568 RXP65568 SHL65568 SRH65568 TBD65568 TKZ65568 TUV65568 UER65568 UON65568 UYJ65568 VIF65568 VSB65568 WBX65568 WLT65568 WVP65568 H131104 JD131104 SZ131104 ACV131104 AMR131104 AWN131104 BGJ131104 BQF131104 CAB131104 CJX131104 CTT131104 DDP131104 DNL131104 DXH131104 EHD131104 EQZ131104 FAV131104 FKR131104 FUN131104 GEJ131104 GOF131104 GYB131104 HHX131104 HRT131104 IBP131104 ILL131104 IVH131104 JFD131104 JOZ131104 JYV131104 KIR131104 KSN131104 LCJ131104 LMF131104 LWB131104 MFX131104 MPT131104 MZP131104 NJL131104 NTH131104 ODD131104 OMZ131104 OWV131104 PGR131104 PQN131104 QAJ131104 QKF131104 QUB131104 RDX131104 RNT131104 RXP131104 SHL131104 SRH131104 TBD131104 TKZ131104 TUV131104 UER131104 UON131104 UYJ131104 VIF131104 VSB131104 WBX131104 WLT131104 WVP131104 H196640 JD196640 SZ196640 ACV196640 AMR196640 AWN196640 BGJ196640 BQF196640 CAB196640 CJX196640 CTT196640 DDP196640 DNL196640 DXH196640 EHD196640 EQZ196640 FAV196640 FKR196640 FUN196640 GEJ196640 GOF196640 GYB196640 HHX196640 HRT196640 IBP196640 ILL196640 IVH196640 JFD196640 JOZ196640 JYV196640 KIR196640 KSN196640 LCJ196640 LMF196640 LWB196640 MFX196640 MPT196640 MZP196640 NJL196640 NTH196640 ODD196640 OMZ196640 OWV196640 PGR196640 PQN196640 QAJ196640 QKF196640 QUB196640 RDX196640 RNT196640 RXP196640 SHL196640 SRH196640 TBD196640 TKZ196640 TUV196640 UER196640 UON196640 UYJ196640 VIF196640 VSB196640 WBX196640 WLT196640 WVP196640 H262176 JD262176 SZ262176 ACV262176 AMR262176 AWN262176 BGJ262176 BQF262176 CAB262176 CJX262176 CTT262176 DDP262176 DNL262176 DXH262176 EHD262176 EQZ262176 FAV262176 FKR262176 FUN262176 GEJ262176 GOF262176 GYB262176 HHX262176 HRT262176 IBP262176 ILL262176 IVH262176 JFD262176 JOZ262176 JYV262176 KIR262176 KSN262176 LCJ262176 LMF262176 LWB262176 MFX262176 MPT262176 MZP262176 NJL262176 NTH262176 ODD262176 OMZ262176 OWV262176 PGR262176 PQN262176 QAJ262176 QKF262176 QUB262176 RDX262176 RNT262176 RXP262176 SHL262176 SRH262176 TBD262176 TKZ262176 TUV262176 UER262176 UON262176 UYJ262176 VIF262176 VSB262176 WBX262176 WLT262176 WVP262176 H327712 JD327712 SZ327712 ACV327712 AMR327712 AWN327712 BGJ327712 BQF327712 CAB327712 CJX327712 CTT327712 DDP327712 DNL327712 DXH327712 EHD327712 EQZ327712 FAV327712 FKR327712 FUN327712 GEJ327712 GOF327712 GYB327712 HHX327712 HRT327712 IBP327712 ILL327712 IVH327712 JFD327712 JOZ327712 JYV327712 KIR327712 KSN327712 LCJ327712 LMF327712 LWB327712 MFX327712 MPT327712 MZP327712 NJL327712 NTH327712 ODD327712 OMZ327712 OWV327712 PGR327712 PQN327712 QAJ327712 QKF327712 QUB327712 RDX327712 RNT327712 RXP327712 SHL327712 SRH327712 TBD327712 TKZ327712 TUV327712 UER327712 UON327712 UYJ327712 VIF327712 VSB327712 WBX327712 WLT327712 WVP327712 H393248 JD393248 SZ393248 ACV393248 AMR393248 AWN393248 BGJ393248 BQF393248 CAB393248 CJX393248 CTT393248 DDP393248 DNL393248 DXH393248 EHD393248 EQZ393248 FAV393248 FKR393248 FUN393248 GEJ393248 GOF393248 GYB393248 HHX393248 HRT393248 IBP393248 ILL393248 IVH393248 JFD393248 JOZ393248 JYV393248 KIR393248 KSN393248 LCJ393248 LMF393248 LWB393248 MFX393248 MPT393248 MZP393248 NJL393248 NTH393248 ODD393248 OMZ393248 OWV393248 PGR393248 PQN393248 QAJ393248 QKF393248 QUB393248 RDX393248 RNT393248 RXP393248 SHL393248 SRH393248 TBD393248 TKZ393248 TUV393248 UER393248 UON393248 UYJ393248 VIF393248 VSB393248 WBX393248 WLT393248 WVP393248 H458784 JD458784 SZ458784 ACV458784 AMR458784 AWN458784 BGJ458784 BQF458784 CAB458784 CJX458784 CTT458784 DDP458784 DNL458784 DXH458784 EHD458784 EQZ458784 FAV458784 FKR458784 FUN458784 GEJ458784 GOF458784 GYB458784 HHX458784 HRT458784 IBP458784 ILL458784 IVH458784 JFD458784 JOZ458784 JYV458784 KIR458784 KSN458784 LCJ458784 LMF458784 LWB458784 MFX458784 MPT458784 MZP458784 NJL458784 NTH458784 ODD458784 OMZ458784 OWV458784 PGR458784 PQN458784 QAJ458784 QKF458784 QUB458784 RDX458784 RNT458784 RXP458784 SHL458784 SRH458784 TBD458784 TKZ458784 TUV458784 UER458784 UON458784 UYJ458784 VIF458784 VSB458784 WBX458784 WLT458784 WVP458784 H524320 JD524320 SZ524320 ACV524320 AMR524320 AWN524320 BGJ524320 BQF524320 CAB524320 CJX524320 CTT524320 DDP524320 DNL524320 DXH524320 EHD524320 EQZ524320 FAV524320 FKR524320 FUN524320 GEJ524320 GOF524320 GYB524320 HHX524320 HRT524320 IBP524320 ILL524320 IVH524320 JFD524320 JOZ524320 JYV524320 KIR524320 KSN524320 LCJ524320 LMF524320 LWB524320 MFX524320 MPT524320 MZP524320 NJL524320 NTH524320 ODD524320 OMZ524320 OWV524320 PGR524320 PQN524320 QAJ524320 QKF524320 QUB524320 RDX524320 RNT524320 RXP524320 SHL524320 SRH524320 TBD524320 TKZ524320 TUV524320 UER524320 UON524320 UYJ524320 VIF524320 VSB524320 WBX524320 WLT524320 WVP524320 H589856 JD589856 SZ589856 ACV589856 AMR589856 AWN589856 BGJ589856 BQF589856 CAB589856 CJX589856 CTT589856 DDP589856 DNL589856 DXH589856 EHD589856 EQZ589856 FAV589856 FKR589856 FUN589856 GEJ589856 GOF589856 GYB589856 HHX589856 HRT589856 IBP589856 ILL589856 IVH589856 JFD589856 JOZ589856 JYV589856 KIR589856 KSN589856 LCJ589856 LMF589856 LWB589856 MFX589856 MPT589856 MZP589856 NJL589856 NTH589856 ODD589856 OMZ589856 OWV589856 PGR589856 PQN589856 QAJ589856 QKF589856 QUB589856 RDX589856 RNT589856 RXP589856 SHL589856 SRH589856 TBD589856 TKZ589856 TUV589856 UER589856 UON589856 UYJ589856 VIF589856 VSB589856 WBX589856 WLT589856 WVP589856 H655392 JD655392 SZ655392 ACV655392 AMR655392 AWN655392 BGJ655392 BQF655392 CAB655392 CJX655392 CTT655392 DDP655392 DNL655392 DXH655392 EHD655392 EQZ655392 FAV655392 FKR655392 FUN655392 GEJ655392 GOF655392 GYB655392 HHX655392 HRT655392 IBP655392 ILL655392 IVH655392 JFD655392 JOZ655392 JYV655392 KIR655392 KSN655392 LCJ655392 LMF655392 LWB655392 MFX655392 MPT655392 MZP655392 NJL655392 NTH655392 ODD655392 OMZ655392 OWV655392 PGR655392 PQN655392 QAJ655392 QKF655392 QUB655392 RDX655392 RNT655392 RXP655392 SHL655392 SRH655392 TBD655392 TKZ655392 TUV655392 UER655392 UON655392 UYJ655392 VIF655392 VSB655392 WBX655392 WLT655392 WVP655392 H720928 JD720928 SZ720928 ACV720928 AMR720928 AWN720928 BGJ720928 BQF720928 CAB720928 CJX720928 CTT720928 DDP720928 DNL720928 DXH720928 EHD720928 EQZ720928 FAV720928 FKR720928 FUN720928 GEJ720928 GOF720928 GYB720928 HHX720928 HRT720928 IBP720928 ILL720928 IVH720928 JFD720928 JOZ720928 JYV720928 KIR720928 KSN720928 LCJ720928 LMF720928 LWB720928 MFX720928 MPT720928 MZP720928 NJL720928 NTH720928 ODD720928 OMZ720928 OWV720928 PGR720928 PQN720928 QAJ720928 QKF720928 QUB720928 RDX720928 RNT720928 RXP720928 SHL720928 SRH720928 TBD720928 TKZ720928 TUV720928 UER720928 UON720928 UYJ720928 VIF720928 VSB720928 WBX720928 WLT720928 WVP720928 H786464 JD786464 SZ786464 ACV786464 AMR786464 AWN786464 BGJ786464 BQF786464 CAB786464 CJX786464 CTT786464 DDP786464 DNL786464 DXH786464 EHD786464 EQZ786464 FAV786464 FKR786464 FUN786464 GEJ786464 GOF786464 GYB786464 HHX786464 HRT786464 IBP786464 ILL786464 IVH786464 JFD786464 JOZ786464 JYV786464 KIR786464 KSN786464 LCJ786464 LMF786464 LWB786464 MFX786464 MPT786464 MZP786464 NJL786464 NTH786464 ODD786464 OMZ786464 OWV786464 PGR786464 PQN786464 QAJ786464 QKF786464 QUB786464 RDX786464 RNT786464 RXP786464 SHL786464 SRH786464 TBD786464 TKZ786464 TUV786464 UER786464 UON786464 UYJ786464 VIF786464 VSB786464 WBX786464 WLT786464 WVP786464 H852000 JD852000 SZ852000 ACV852000 AMR852000 AWN852000 BGJ852000 BQF852000 CAB852000 CJX852000 CTT852000 DDP852000 DNL852000 DXH852000 EHD852000 EQZ852000 FAV852000 FKR852000 FUN852000 GEJ852000 GOF852000 GYB852000 HHX852000 HRT852000 IBP852000 ILL852000 IVH852000 JFD852000 JOZ852000 JYV852000 KIR852000 KSN852000 LCJ852000 LMF852000 LWB852000 MFX852000 MPT852000 MZP852000 NJL852000 NTH852000 ODD852000 OMZ852000 OWV852000 PGR852000 PQN852000 QAJ852000 QKF852000 QUB852000 RDX852000 RNT852000 RXP852000 SHL852000 SRH852000 TBD852000 TKZ852000 TUV852000 UER852000 UON852000 UYJ852000 VIF852000 VSB852000 WBX852000 WLT852000 WVP852000 H917536 JD917536 SZ917536 ACV917536 AMR917536 AWN917536 BGJ917536 BQF917536 CAB917536 CJX917536 CTT917536 DDP917536 DNL917536 DXH917536 EHD917536 EQZ917536 FAV917536 FKR917536 FUN917536 GEJ917536 GOF917536 GYB917536 HHX917536 HRT917536 IBP917536 ILL917536 IVH917536 JFD917536 JOZ917536 JYV917536 KIR917536 KSN917536 LCJ917536 LMF917536 LWB917536 MFX917536 MPT917536 MZP917536 NJL917536 NTH917536 ODD917536 OMZ917536 OWV917536 PGR917536 PQN917536 QAJ917536 QKF917536 QUB917536 RDX917536 RNT917536 RXP917536 SHL917536 SRH917536 TBD917536 TKZ917536 TUV917536 UER917536 UON917536 UYJ917536 VIF917536 VSB917536 WBX917536 WLT917536 WVP917536 H983072 JD983072 SZ983072 ACV983072 AMR983072 AWN983072 BGJ983072 BQF983072 CAB983072 CJX983072 CTT983072 DDP983072 DNL983072 DXH983072 EHD983072 EQZ983072 FAV983072 FKR983072 FUN983072 GEJ983072 GOF983072 GYB983072 HHX983072 HRT983072 IBP983072 ILL983072 IVH983072 JFD983072 JOZ983072 JYV983072 KIR983072 KSN983072 LCJ983072 LMF983072 LWB983072 MFX983072 MPT983072 MZP983072 NJL983072 NTH983072 ODD983072 OMZ983072 OWV983072 PGR983072 PQN983072 QAJ983072 QKF983072 QUB983072 RDX983072 RNT983072 RXP983072 SHL983072 SRH983072 TBD983072 TKZ983072 TUV983072 UER983072 UON983072 UYJ983072 VIF983072 VSB983072 WBX983072 WLT983072 WVP983072 H56 JD56 SZ56 ACV56 AMR56 AWN56 BGJ56 BQF56 CAB56 CJX56 CTT56 DDP56 DNL56 DXH56 EHD56 EQZ56 FAV56 FKR56 FUN56 GEJ56 GOF56 GYB56 HHX56 HRT56 IBP56 ILL56 IVH56 JFD56 JOZ56 JYV56 KIR56 KSN56 LCJ56 LMF56 LWB56 MFX56 MPT56 MZP56 NJL56 NTH56 ODD56 OMZ56 OWV56 PGR56 PQN56 QAJ56 QKF56 QUB56 RDX56 RNT56 RXP56 SHL56 SRH56 TBD56 TKZ56 TUV56 UER56 UON56 UYJ56 VIF56 VSB56 WBX56 WLT56 WVP56 H65592 JD65592 SZ65592 ACV65592 AMR65592 AWN65592 BGJ65592 BQF65592 CAB65592 CJX65592 CTT65592 DDP65592 DNL65592 DXH65592 EHD65592 EQZ65592 FAV65592 FKR65592 FUN65592 GEJ65592 GOF65592 GYB65592 HHX65592 HRT65592 IBP65592 ILL65592 IVH65592 JFD65592 JOZ65592 JYV65592 KIR65592 KSN65592 LCJ65592 LMF65592 LWB65592 MFX65592 MPT65592 MZP65592 NJL65592 NTH65592 ODD65592 OMZ65592 OWV65592 PGR65592 PQN65592 QAJ65592 QKF65592 QUB65592 RDX65592 RNT65592 RXP65592 SHL65592 SRH65592 TBD65592 TKZ65592 TUV65592 UER65592 UON65592 UYJ65592 VIF65592 VSB65592 WBX65592 WLT65592 WVP65592 H131128 JD131128 SZ131128 ACV131128 AMR131128 AWN131128 BGJ131128 BQF131128 CAB131128 CJX131128 CTT131128 DDP131128 DNL131128 DXH131128 EHD131128 EQZ131128 FAV131128 FKR131128 FUN131128 GEJ131128 GOF131128 GYB131128 HHX131128 HRT131128 IBP131128 ILL131128 IVH131128 JFD131128 JOZ131128 JYV131128 KIR131128 KSN131128 LCJ131128 LMF131128 LWB131128 MFX131128 MPT131128 MZP131128 NJL131128 NTH131128 ODD131128 OMZ131128 OWV131128 PGR131128 PQN131128 QAJ131128 QKF131128 QUB131128 RDX131128 RNT131128 RXP131128 SHL131128 SRH131128 TBD131128 TKZ131128 TUV131128 UER131128 UON131128 UYJ131128 VIF131128 VSB131128 WBX131128 WLT131128 WVP131128 H196664 JD196664 SZ196664 ACV196664 AMR196664 AWN196664 BGJ196664 BQF196664 CAB196664 CJX196664 CTT196664 DDP196664 DNL196664 DXH196664 EHD196664 EQZ196664 FAV196664 FKR196664 FUN196664 GEJ196664 GOF196664 GYB196664 HHX196664 HRT196664 IBP196664 ILL196664 IVH196664 JFD196664 JOZ196664 JYV196664 KIR196664 KSN196664 LCJ196664 LMF196664 LWB196664 MFX196664 MPT196664 MZP196664 NJL196664 NTH196664 ODD196664 OMZ196664 OWV196664 PGR196664 PQN196664 QAJ196664 QKF196664 QUB196664 RDX196664 RNT196664 RXP196664 SHL196664 SRH196664 TBD196664 TKZ196664 TUV196664 UER196664 UON196664 UYJ196664 VIF196664 VSB196664 WBX196664 WLT196664 WVP196664 H262200 JD262200 SZ262200 ACV262200 AMR262200 AWN262200 BGJ262200 BQF262200 CAB262200 CJX262200 CTT262200 DDP262200 DNL262200 DXH262200 EHD262200 EQZ262200 FAV262200 FKR262200 FUN262200 GEJ262200 GOF262200 GYB262200 HHX262200 HRT262200 IBP262200 ILL262200 IVH262200 JFD262200 JOZ262200 JYV262200 KIR262200 KSN262200 LCJ262200 LMF262200 LWB262200 MFX262200 MPT262200 MZP262200 NJL262200 NTH262200 ODD262200 OMZ262200 OWV262200 PGR262200 PQN262200 QAJ262200 QKF262200 QUB262200 RDX262200 RNT262200 RXP262200 SHL262200 SRH262200 TBD262200 TKZ262200 TUV262200 UER262200 UON262200 UYJ262200 VIF262200 VSB262200 WBX262200 WLT262200 WVP262200 H327736 JD327736 SZ327736 ACV327736 AMR327736 AWN327736 BGJ327736 BQF327736 CAB327736 CJX327736 CTT327736 DDP327736 DNL327736 DXH327736 EHD327736 EQZ327736 FAV327736 FKR327736 FUN327736 GEJ327736 GOF327736 GYB327736 HHX327736 HRT327736 IBP327736 ILL327736 IVH327736 JFD327736 JOZ327736 JYV327736 KIR327736 KSN327736 LCJ327736 LMF327736 LWB327736 MFX327736 MPT327736 MZP327736 NJL327736 NTH327736 ODD327736 OMZ327736 OWV327736 PGR327736 PQN327736 QAJ327736 QKF327736 QUB327736 RDX327736 RNT327736 RXP327736 SHL327736 SRH327736 TBD327736 TKZ327736 TUV327736 UER327736 UON327736 UYJ327736 VIF327736 VSB327736 WBX327736 WLT327736 WVP327736 H393272 JD393272 SZ393272 ACV393272 AMR393272 AWN393272 BGJ393272 BQF393272 CAB393272 CJX393272 CTT393272 DDP393272 DNL393272 DXH393272 EHD393272 EQZ393272 FAV393272 FKR393272 FUN393272 GEJ393272 GOF393272 GYB393272 HHX393272 HRT393272 IBP393272 ILL393272 IVH393272 JFD393272 JOZ393272 JYV393272 KIR393272 KSN393272 LCJ393272 LMF393272 LWB393272 MFX393272 MPT393272 MZP393272 NJL393272 NTH393272 ODD393272 OMZ393272 OWV393272 PGR393272 PQN393272 QAJ393272 QKF393272 QUB393272 RDX393272 RNT393272 RXP393272 SHL393272 SRH393272 TBD393272 TKZ393272 TUV393272 UER393272 UON393272 UYJ393272 VIF393272 VSB393272 WBX393272 WLT393272 WVP393272 H458808 JD458808 SZ458808 ACV458808 AMR458808 AWN458808 BGJ458808 BQF458808 CAB458808 CJX458808 CTT458808 DDP458808 DNL458808 DXH458808 EHD458808 EQZ458808 FAV458808 FKR458808 FUN458808 GEJ458808 GOF458808 GYB458808 HHX458808 HRT458808 IBP458808 ILL458808 IVH458808 JFD458808 JOZ458808 JYV458808 KIR458808 KSN458808 LCJ458808 LMF458808 LWB458808 MFX458808 MPT458808 MZP458808 NJL458808 NTH458808 ODD458808 OMZ458808 OWV458808 PGR458808 PQN458808 QAJ458808 QKF458808 QUB458808 RDX458808 RNT458808 RXP458808 SHL458808 SRH458808 TBD458808 TKZ458808 TUV458808 UER458808 UON458808 UYJ458808 VIF458808 VSB458808 WBX458808 WLT458808 WVP458808 H524344 JD524344 SZ524344 ACV524344 AMR524344 AWN524344 BGJ524344 BQF524344 CAB524344 CJX524344 CTT524344 DDP524344 DNL524344 DXH524344 EHD524344 EQZ524344 FAV524344 FKR524344 FUN524344 GEJ524344 GOF524344 GYB524344 HHX524344 HRT524344 IBP524344 ILL524344 IVH524344 JFD524344 JOZ524344 JYV524344 KIR524344 KSN524344 LCJ524344 LMF524344 LWB524344 MFX524344 MPT524344 MZP524344 NJL524344 NTH524344 ODD524344 OMZ524344 OWV524344 PGR524344 PQN524344 QAJ524344 QKF524344 QUB524344 RDX524344 RNT524344 RXP524344 SHL524344 SRH524344 TBD524344 TKZ524344 TUV524344 UER524344 UON524344 UYJ524344 VIF524344 VSB524344 WBX524344 WLT524344 WVP524344 H589880 JD589880 SZ589880 ACV589880 AMR589880 AWN589880 BGJ589880 BQF589880 CAB589880 CJX589880 CTT589880 DDP589880 DNL589880 DXH589880 EHD589880 EQZ589880 FAV589880 FKR589880 FUN589880 GEJ589880 GOF589880 GYB589880 HHX589880 HRT589880 IBP589880 ILL589880 IVH589880 JFD589880 JOZ589880 JYV589880 KIR589880 KSN589880 LCJ589880 LMF589880 LWB589880 MFX589880 MPT589880 MZP589880 NJL589880 NTH589880 ODD589880 OMZ589880 OWV589880 PGR589880 PQN589880 QAJ589880 QKF589880 QUB589880 RDX589880 RNT589880 RXP589880 SHL589880 SRH589880 TBD589880 TKZ589880 TUV589880 UER589880 UON589880 UYJ589880 VIF589880 VSB589880 WBX589880 WLT589880 WVP589880 H655416 JD655416 SZ655416 ACV655416 AMR655416 AWN655416 BGJ655416 BQF655416 CAB655416 CJX655416 CTT655416 DDP655416 DNL655416 DXH655416 EHD655416 EQZ655416 FAV655416 FKR655416 FUN655416 GEJ655416 GOF655416 GYB655416 HHX655416 HRT655416 IBP655416 ILL655416 IVH655416 JFD655416 JOZ655416 JYV655416 KIR655416 KSN655416 LCJ655416 LMF655416 LWB655416 MFX655416 MPT655416 MZP655416 NJL655416 NTH655416 ODD655416 OMZ655416 OWV655416 PGR655416 PQN655416 QAJ655416 QKF655416 QUB655416 RDX655416 RNT655416 RXP655416 SHL655416 SRH655416 TBD655416 TKZ655416 TUV655416 UER655416 UON655416 UYJ655416 VIF655416 VSB655416 WBX655416 WLT655416 WVP655416 H720952 JD720952 SZ720952 ACV720952 AMR720952 AWN720952 BGJ720952 BQF720952 CAB720952 CJX720952 CTT720952 DDP720952 DNL720952 DXH720952 EHD720952 EQZ720952 FAV720952 FKR720952 FUN720952 GEJ720952 GOF720952 GYB720952 HHX720952 HRT720952 IBP720952 ILL720952 IVH720952 JFD720952 JOZ720952 JYV720952 KIR720952 KSN720952 LCJ720952 LMF720952 LWB720952 MFX720952 MPT720952 MZP720952 NJL720952 NTH720952 ODD720952 OMZ720952 OWV720952 PGR720952 PQN720952 QAJ720952 QKF720952 QUB720952 RDX720952 RNT720952 RXP720952 SHL720952 SRH720952 TBD720952 TKZ720952 TUV720952 UER720952 UON720952 UYJ720952 VIF720952 VSB720952 WBX720952 WLT720952 WVP720952 H786488 JD786488 SZ786488 ACV786488 AMR786488 AWN786488 BGJ786488 BQF786488 CAB786488 CJX786488 CTT786488 DDP786488 DNL786488 DXH786488 EHD786488 EQZ786488 FAV786488 FKR786488 FUN786488 GEJ786488 GOF786488 GYB786488 HHX786488 HRT786488 IBP786488 ILL786488 IVH786488 JFD786488 JOZ786488 JYV786488 KIR786488 KSN786488 LCJ786488 LMF786488 LWB786488 MFX786488 MPT786488 MZP786488 NJL786488 NTH786488 ODD786488 OMZ786488 OWV786488 PGR786488 PQN786488 QAJ786488 QKF786488 QUB786488 RDX786488 RNT786488 RXP786488 SHL786488 SRH786488 TBD786488 TKZ786488 TUV786488 UER786488 UON786488 UYJ786488 VIF786488 VSB786488 WBX786488 WLT786488 WVP786488 H852024 JD852024 SZ852024 ACV852024 AMR852024 AWN852024 BGJ852024 BQF852024 CAB852024 CJX852024 CTT852024 DDP852024 DNL852024 DXH852024 EHD852024 EQZ852024 FAV852024 FKR852024 FUN852024 GEJ852024 GOF852024 GYB852024 HHX852024 HRT852024 IBP852024 ILL852024 IVH852024 JFD852024 JOZ852024 JYV852024 KIR852024 KSN852024 LCJ852024 LMF852024 LWB852024 MFX852024 MPT852024 MZP852024 NJL852024 NTH852024 ODD852024 OMZ852024 OWV852024 PGR852024 PQN852024 QAJ852024 QKF852024 QUB852024 RDX852024 RNT852024 RXP852024 SHL852024 SRH852024 TBD852024 TKZ852024 TUV852024 UER852024 UON852024 UYJ852024 VIF852024 VSB852024 WBX852024 WLT852024 WVP852024 H917560 JD917560 SZ917560 ACV917560 AMR917560 AWN917560 BGJ917560 BQF917560 CAB917560 CJX917560 CTT917560 DDP917560 DNL917560 DXH917560 EHD917560 EQZ917560 FAV917560 FKR917560 FUN917560 GEJ917560 GOF917560 GYB917560 HHX917560 HRT917560 IBP917560 ILL917560 IVH917560 JFD917560 JOZ917560 JYV917560 KIR917560 KSN917560 LCJ917560 LMF917560 LWB917560 MFX917560 MPT917560 MZP917560 NJL917560 NTH917560 ODD917560 OMZ917560 OWV917560 PGR917560 PQN917560 QAJ917560 QKF917560 QUB917560 RDX917560 RNT917560 RXP917560 SHL917560 SRH917560 TBD917560 TKZ917560 TUV917560 UER917560 UON917560 UYJ917560 VIF917560 VSB917560 WBX917560 WLT917560 WVP917560 H983096 JD983096 SZ983096 ACV983096 AMR983096 AWN983096 BGJ983096 BQF983096 CAB983096 CJX983096 CTT983096 DDP983096 DNL983096 DXH983096 EHD983096 EQZ983096 FAV983096 FKR983096 FUN983096 GEJ983096 GOF983096 GYB983096 HHX983096 HRT983096 IBP983096 ILL983096 IVH983096 JFD983096 JOZ983096 JYV983096 KIR983096 KSN983096 LCJ983096 LMF983096 LWB983096 MFX983096 MPT983096 MZP983096 NJL983096 NTH983096 ODD983096 OMZ983096 OWV983096 PGR983096 PQN983096 QAJ983096 QKF983096 QUB983096 RDX983096 RNT983096 RXP983096 SHL983096 SRH983096 TBD983096 TKZ983096 TUV983096 UER983096 UON983096 UYJ983096 VIF983096 VSB983096 WBX983096 WLT983096 WVP983096 H60 JD60 SZ60 ACV60 AMR60 AWN60 BGJ60 BQF60 CAB60 CJX60 CTT60 DDP60 DNL60 DXH60 EHD60 EQZ60 FAV60 FKR60 FUN60 GEJ60 GOF60 GYB60 HHX60 HRT60 IBP60 ILL60 IVH60 JFD60 JOZ60 JYV60 KIR60 KSN60 LCJ60 LMF60 LWB60 MFX60 MPT60 MZP60 NJL60 NTH60 ODD60 OMZ60 OWV60 PGR60 PQN60 QAJ60 QKF60 QUB60 RDX60 RNT60 RXP60 SHL60 SRH60 TBD60 TKZ60 TUV60 UER60 UON60 UYJ60 VIF60 VSB60 WBX60 WLT60 WVP60 H65596 JD65596 SZ65596 ACV65596 AMR65596 AWN65596 BGJ65596 BQF65596 CAB65596 CJX65596 CTT65596 DDP65596 DNL65596 DXH65596 EHD65596 EQZ65596 FAV65596 FKR65596 FUN65596 GEJ65596 GOF65596 GYB65596 HHX65596 HRT65596 IBP65596 ILL65596 IVH65596 JFD65596 JOZ65596 JYV65596 KIR65596 KSN65596 LCJ65596 LMF65596 LWB65596 MFX65596 MPT65596 MZP65596 NJL65596 NTH65596 ODD65596 OMZ65596 OWV65596 PGR65596 PQN65596 QAJ65596 QKF65596 QUB65596 RDX65596 RNT65596 RXP65596 SHL65596 SRH65596 TBD65596 TKZ65596 TUV65596 UER65596 UON65596 UYJ65596 VIF65596 VSB65596 WBX65596 WLT65596 WVP65596 H131132 JD131132 SZ131132 ACV131132 AMR131132 AWN131132 BGJ131132 BQF131132 CAB131132 CJX131132 CTT131132 DDP131132 DNL131132 DXH131132 EHD131132 EQZ131132 FAV131132 FKR131132 FUN131132 GEJ131132 GOF131132 GYB131132 HHX131132 HRT131132 IBP131132 ILL131132 IVH131132 JFD131132 JOZ131132 JYV131132 KIR131132 KSN131132 LCJ131132 LMF131132 LWB131132 MFX131132 MPT131132 MZP131132 NJL131132 NTH131132 ODD131132 OMZ131132 OWV131132 PGR131132 PQN131132 QAJ131132 QKF131132 QUB131132 RDX131132 RNT131132 RXP131132 SHL131132 SRH131132 TBD131132 TKZ131132 TUV131132 UER131132 UON131132 UYJ131132 VIF131132 VSB131132 WBX131132 WLT131132 WVP131132 H196668 JD196668 SZ196668 ACV196668 AMR196668 AWN196668 BGJ196668 BQF196668 CAB196668 CJX196668 CTT196668 DDP196668 DNL196668 DXH196668 EHD196668 EQZ196668 FAV196668 FKR196668 FUN196668 GEJ196668 GOF196668 GYB196668 HHX196668 HRT196668 IBP196668 ILL196668 IVH196668 JFD196668 JOZ196668 JYV196668 KIR196668 KSN196668 LCJ196668 LMF196668 LWB196668 MFX196668 MPT196668 MZP196668 NJL196668 NTH196668 ODD196668 OMZ196668 OWV196668 PGR196668 PQN196668 QAJ196668 QKF196668 QUB196668 RDX196668 RNT196668 RXP196668 SHL196668 SRH196668 TBD196668 TKZ196668 TUV196668 UER196668 UON196668 UYJ196668 VIF196668 VSB196668 WBX196668 WLT196668 WVP196668 H262204 JD262204 SZ262204 ACV262204 AMR262204 AWN262204 BGJ262204 BQF262204 CAB262204 CJX262204 CTT262204 DDP262204 DNL262204 DXH262204 EHD262204 EQZ262204 FAV262204 FKR262204 FUN262204 GEJ262204 GOF262204 GYB262204 HHX262204 HRT262204 IBP262204 ILL262204 IVH262204 JFD262204 JOZ262204 JYV262204 KIR262204 KSN262204 LCJ262204 LMF262204 LWB262204 MFX262204 MPT262204 MZP262204 NJL262204 NTH262204 ODD262204 OMZ262204 OWV262204 PGR262204 PQN262204 QAJ262204 QKF262204 QUB262204 RDX262204 RNT262204 RXP262204 SHL262204 SRH262204 TBD262204 TKZ262204 TUV262204 UER262204 UON262204 UYJ262204 VIF262204 VSB262204 WBX262204 WLT262204 WVP262204 H327740 JD327740 SZ327740 ACV327740 AMR327740 AWN327740 BGJ327740 BQF327740 CAB327740 CJX327740 CTT327740 DDP327740 DNL327740 DXH327740 EHD327740 EQZ327740 FAV327740 FKR327740 FUN327740 GEJ327740 GOF327740 GYB327740 HHX327740 HRT327740 IBP327740 ILL327740 IVH327740 JFD327740 JOZ327740 JYV327740 KIR327740 KSN327740 LCJ327740 LMF327740 LWB327740 MFX327740 MPT327740 MZP327740 NJL327740 NTH327740 ODD327740 OMZ327740 OWV327740 PGR327740 PQN327740 QAJ327740 QKF327740 QUB327740 RDX327740 RNT327740 RXP327740 SHL327740 SRH327740 TBD327740 TKZ327740 TUV327740 UER327740 UON327740 UYJ327740 VIF327740 VSB327740 WBX327740 WLT327740 WVP327740 H393276 JD393276 SZ393276 ACV393276 AMR393276 AWN393276 BGJ393276 BQF393276 CAB393276 CJX393276 CTT393276 DDP393276 DNL393276 DXH393276 EHD393276 EQZ393276 FAV393276 FKR393276 FUN393276 GEJ393276 GOF393276 GYB393276 HHX393276 HRT393276 IBP393276 ILL393276 IVH393276 JFD393276 JOZ393276 JYV393276 KIR393276 KSN393276 LCJ393276 LMF393276 LWB393276 MFX393276 MPT393276 MZP393276 NJL393276 NTH393276 ODD393276 OMZ393276 OWV393276 PGR393276 PQN393276 QAJ393276 QKF393276 QUB393276 RDX393276 RNT393276 RXP393276 SHL393276 SRH393276 TBD393276 TKZ393276 TUV393276 UER393276 UON393276 UYJ393276 VIF393276 VSB393276 WBX393276 WLT393276 WVP393276 H458812 JD458812 SZ458812 ACV458812 AMR458812 AWN458812 BGJ458812 BQF458812 CAB458812 CJX458812 CTT458812 DDP458812 DNL458812 DXH458812 EHD458812 EQZ458812 FAV458812 FKR458812 FUN458812 GEJ458812 GOF458812 GYB458812 HHX458812 HRT458812 IBP458812 ILL458812 IVH458812 JFD458812 JOZ458812 JYV458812 KIR458812 KSN458812 LCJ458812 LMF458812 LWB458812 MFX458812 MPT458812 MZP458812 NJL458812 NTH458812 ODD458812 OMZ458812 OWV458812 PGR458812 PQN458812 QAJ458812 QKF458812 QUB458812 RDX458812 RNT458812 RXP458812 SHL458812 SRH458812 TBD458812 TKZ458812 TUV458812 UER458812 UON458812 UYJ458812 VIF458812 VSB458812 WBX458812 WLT458812 WVP458812 H524348 JD524348 SZ524348 ACV524348 AMR524348 AWN524348 BGJ524348 BQF524348 CAB524348 CJX524348 CTT524348 DDP524348 DNL524348 DXH524348 EHD524348 EQZ524348 FAV524348 FKR524348 FUN524348 GEJ524348 GOF524348 GYB524348 HHX524348 HRT524348 IBP524348 ILL524348 IVH524348 JFD524348 JOZ524348 JYV524348 KIR524348 KSN524348 LCJ524348 LMF524348 LWB524348 MFX524348 MPT524348 MZP524348 NJL524348 NTH524348 ODD524348 OMZ524348 OWV524348 PGR524348 PQN524348 QAJ524348 QKF524348 QUB524348 RDX524348 RNT524348 RXP524348 SHL524348 SRH524348 TBD524348 TKZ524348 TUV524348 UER524348 UON524348 UYJ524348 VIF524348 VSB524348 WBX524348 WLT524348 WVP524348 H589884 JD589884 SZ589884 ACV589884 AMR589884 AWN589884 BGJ589884 BQF589884 CAB589884 CJX589884 CTT589884 DDP589884 DNL589884 DXH589884 EHD589884 EQZ589884 FAV589884 FKR589884 FUN589884 GEJ589884 GOF589884 GYB589884 HHX589884 HRT589884 IBP589884 ILL589884 IVH589884 JFD589884 JOZ589884 JYV589884 KIR589884 KSN589884 LCJ589884 LMF589884 LWB589884 MFX589884 MPT589884 MZP589884 NJL589884 NTH589884 ODD589884 OMZ589884 OWV589884 PGR589884 PQN589884 QAJ589884 QKF589884 QUB589884 RDX589884 RNT589884 RXP589884 SHL589884 SRH589884 TBD589884 TKZ589884 TUV589884 UER589884 UON589884 UYJ589884 VIF589884 VSB589884 WBX589884 WLT589884 WVP589884 H655420 JD655420 SZ655420 ACV655420 AMR655420 AWN655420 BGJ655420 BQF655420 CAB655420 CJX655420 CTT655420 DDP655420 DNL655420 DXH655420 EHD655420 EQZ655420 FAV655420 FKR655420 FUN655420 GEJ655420 GOF655420 GYB655420 HHX655420 HRT655420 IBP655420 ILL655420 IVH655420 JFD655420 JOZ655420 JYV655420 KIR655420 KSN655420 LCJ655420 LMF655420 LWB655420 MFX655420 MPT655420 MZP655420 NJL655420 NTH655420 ODD655420 OMZ655420 OWV655420 PGR655420 PQN655420 QAJ655420 QKF655420 QUB655420 RDX655420 RNT655420 RXP655420 SHL655420 SRH655420 TBD655420 TKZ655420 TUV655420 UER655420 UON655420 UYJ655420 VIF655420 VSB655420 WBX655420 WLT655420 WVP655420 H720956 JD720956 SZ720956 ACV720956 AMR720956 AWN720956 BGJ720956 BQF720956 CAB720956 CJX720956 CTT720956 DDP720956 DNL720956 DXH720956 EHD720956 EQZ720956 FAV720956 FKR720956 FUN720956 GEJ720956 GOF720956 GYB720956 HHX720956 HRT720956 IBP720956 ILL720956 IVH720956 JFD720956 JOZ720956 JYV720956 KIR720956 KSN720956 LCJ720956 LMF720956 LWB720956 MFX720956 MPT720956 MZP720956 NJL720956 NTH720956 ODD720956 OMZ720956 OWV720956 PGR720956 PQN720956 QAJ720956 QKF720956 QUB720956 RDX720956 RNT720956 RXP720956 SHL720956 SRH720956 TBD720956 TKZ720956 TUV720956 UER720956 UON720956 UYJ720956 VIF720956 VSB720956 WBX720956 WLT720956 WVP720956 H786492 JD786492 SZ786492 ACV786492 AMR786492 AWN786492 BGJ786492 BQF786492 CAB786492 CJX786492 CTT786492 DDP786492 DNL786492 DXH786492 EHD786492 EQZ786492 FAV786492 FKR786492 FUN786492 GEJ786492 GOF786492 GYB786492 HHX786492 HRT786492 IBP786492 ILL786492 IVH786492 JFD786492 JOZ786492 JYV786492 KIR786492 KSN786492 LCJ786492 LMF786492 LWB786492 MFX786492 MPT786492 MZP786492 NJL786492 NTH786492 ODD786492 OMZ786492 OWV786492 PGR786492 PQN786492 QAJ786492 QKF786492 QUB786492 RDX786492 RNT786492 RXP786492 SHL786492 SRH786492 TBD786492 TKZ786492 TUV786492 UER786492 UON786492 UYJ786492 VIF786492 VSB786492 WBX786492 WLT786492 WVP786492 H852028 JD852028 SZ852028 ACV852028 AMR852028 AWN852028 BGJ852028 BQF852028 CAB852028 CJX852028 CTT852028 DDP852028 DNL852028 DXH852028 EHD852028 EQZ852028 FAV852028 FKR852028 FUN852028 GEJ852028 GOF852028 GYB852028 HHX852028 HRT852028 IBP852028 ILL852028 IVH852028 JFD852028 JOZ852028 JYV852028 KIR852028 KSN852028 LCJ852028 LMF852028 LWB852028 MFX852028 MPT852028 MZP852028 NJL852028 NTH852028 ODD852028 OMZ852028 OWV852028 PGR852028 PQN852028 QAJ852028 QKF852028 QUB852028 RDX852028 RNT852028 RXP852028 SHL852028 SRH852028 TBD852028 TKZ852028 TUV852028 UER852028 UON852028 UYJ852028 VIF852028 VSB852028 WBX852028 WLT852028 WVP852028 H917564 JD917564 SZ917564 ACV917564 AMR917564 AWN917564 BGJ917564 BQF917564 CAB917564 CJX917564 CTT917564 DDP917564 DNL917564 DXH917564 EHD917564 EQZ917564 FAV917564 FKR917564 FUN917564 GEJ917564 GOF917564 GYB917564 HHX917564 HRT917564 IBP917564 ILL917564 IVH917564 JFD917564 JOZ917564 JYV917564 KIR917564 KSN917564 LCJ917564 LMF917564 LWB917564 MFX917564 MPT917564 MZP917564 NJL917564 NTH917564 ODD917564 OMZ917564 OWV917564 PGR917564 PQN917564 QAJ917564 QKF917564 QUB917564 RDX917564 RNT917564 RXP917564 SHL917564 SRH917564 TBD917564 TKZ917564 TUV917564 UER917564 UON917564 UYJ917564 VIF917564 VSB917564 WBX917564 WLT917564 WVP917564 H983100 JD983100 SZ983100 ACV983100 AMR983100 AWN983100 BGJ983100 BQF983100 CAB983100 CJX983100 CTT983100 DDP983100 DNL983100 DXH983100 EHD983100 EQZ983100 FAV983100 FKR983100 FUN983100 GEJ983100 GOF983100 GYB983100 HHX983100 HRT983100 IBP983100 ILL983100 IVH983100 JFD983100 JOZ983100 JYV983100 KIR983100 KSN983100 LCJ983100 LMF983100 LWB983100 MFX983100 MPT983100 MZP983100 NJL983100 NTH983100 ODD983100 OMZ983100 OWV983100 PGR983100 PQN983100 QAJ983100 QKF983100 QUB983100 RDX983100 RNT983100 RXP983100 SHL983100 SRH983100 TBD983100 TKZ983100 TUV983100 UER983100 UON983100 UYJ983100 VIF983100 VSB983100 WBX983100 WLT983100 WVP983100 H40 JD40 SZ40 ACV40 AMR40 AWN40 BGJ40 BQF40 CAB40 CJX40 CTT40 DDP40 DNL40 DXH40 EHD40 EQZ40 FAV40 FKR40 FUN40 GEJ40 GOF40 GYB40 HHX40 HRT40 IBP40 ILL40 IVH40 JFD40 JOZ40 JYV40 KIR40 KSN40 LCJ40 LMF40 LWB40 MFX40 MPT40 MZP40 NJL40 NTH40 ODD40 OMZ40 OWV40 PGR40 PQN40 QAJ40 QKF40 QUB40 RDX40 RNT40 RXP40 SHL40 SRH40 TBD40 TKZ40 TUV40 UER40 UON40 UYJ40 VIF40 VSB40 WBX40 WLT40 WVP40 H65576 JD65576 SZ65576 ACV65576 AMR65576 AWN65576 BGJ65576 BQF65576 CAB65576 CJX65576 CTT65576 DDP65576 DNL65576 DXH65576 EHD65576 EQZ65576 FAV65576 FKR65576 FUN65576 GEJ65576 GOF65576 GYB65576 HHX65576 HRT65576 IBP65576 ILL65576 IVH65576 JFD65576 JOZ65576 JYV65576 KIR65576 KSN65576 LCJ65576 LMF65576 LWB65576 MFX65576 MPT65576 MZP65576 NJL65576 NTH65576 ODD65576 OMZ65576 OWV65576 PGR65576 PQN65576 QAJ65576 QKF65576 QUB65576 RDX65576 RNT65576 RXP65576 SHL65576 SRH65576 TBD65576 TKZ65576 TUV65576 UER65576 UON65576 UYJ65576 VIF65576 VSB65576 WBX65576 WLT65576 WVP65576 H131112 JD131112 SZ131112 ACV131112 AMR131112 AWN131112 BGJ131112 BQF131112 CAB131112 CJX131112 CTT131112 DDP131112 DNL131112 DXH131112 EHD131112 EQZ131112 FAV131112 FKR131112 FUN131112 GEJ131112 GOF131112 GYB131112 HHX131112 HRT131112 IBP131112 ILL131112 IVH131112 JFD131112 JOZ131112 JYV131112 KIR131112 KSN131112 LCJ131112 LMF131112 LWB131112 MFX131112 MPT131112 MZP131112 NJL131112 NTH131112 ODD131112 OMZ131112 OWV131112 PGR131112 PQN131112 QAJ131112 QKF131112 QUB131112 RDX131112 RNT131112 RXP131112 SHL131112 SRH131112 TBD131112 TKZ131112 TUV131112 UER131112 UON131112 UYJ131112 VIF131112 VSB131112 WBX131112 WLT131112 WVP131112 H196648 JD196648 SZ196648 ACV196648 AMR196648 AWN196648 BGJ196648 BQF196648 CAB196648 CJX196648 CTT196648 DDP196648 DNL196648 DXH196648 EHD196648 EQZ196648 FAV196648 FKR196648 FUN196648 GEJ196648 GOF196648 GYB196648 HHX196648 HRT196648 IBP196648 ILL196648 IVH196648 JFD196648 JOZ196648 JYV196648 KIR196648 KSN196648 LCJ196648 LMF196648 LWB196648 MFX196648 MPT196648 MZP196648 NJL196648 NTH196648 ODD196648 OMZ196648 OWV196648 PGR196648 PQN196648 QAJ196648 QKF196648 QUB196648 RDX196648 RNT196648 RXP196648 SHL196648 SRH196648 TBD196648 TKZ196648 TUV196648 UER196648 UON196648 UYJ196648 VIF196648 VSB196648 WBX196648 WLT196648 WVP196648 H262184 JD262184 SZ262184 ACV262184 AMR262184 AWN262184 BGJ262184 BQF262184 CAB262184 CJX262184 CTT262184 DDP262184 DNL262184 DXH262184 EHD262184 EQZ262184 FAV262184 FKR262184 FUN262184 GEJ262184 GOF262184 GYB262184 HHX262184 HRT262184 IBP262184 ILL262184 IVH262184 JFD262184 JOZ262184 JYV262184 KIR262184 KSN262184 LCJ262184 LMF262184 LWB262184 MFX262184 MPT262184 MZP262184 NJL262184 NTH262184 ODD262184 OMZ262184 OWV262184 PGR262184 PQN262184 QAJ262184 QKF262184 QUB262184 RDX262184 RNT262184 RXP262184 SHL262184 SRH262184 TBD262184 TKZ262184 TUV262184 UER262184 UON262184 UYJ262184 VIF262184 VSB262184 WBX262184 WLT262184 WVP262184 H327720 JD327720 SZ327720 ACV327720 AMR327720 AWN327720 BGJ327720 BQF327720 CAB327720 CJX327720 CTT327720 DDP327720 DNL327720 DXH327720 EHD327720 EQZ327720 FAV327720 FKR327720 FUN327720 GEJ327720 GOF327720 GYB327720 HHX327720 HRT327720 IBP327720 ILL327720 IVH327720 JFD327720 JOZ327720 JYV327720 KIR327720 KSN327720 LCJ327720 LMF327720 LWB327720 MFX327720 MPT327720 MZP327720 NJL327720 NTH327720 ODD327720 OMZ327720 OWV327720 PGR327720 PQN327720 QAJ327720 QKF327720 QUB327720 RDX327720 RNT327720 RXP327720 SHL327720 SRH327720 TBD327720 TKZ327720 TUV327720 UER327720 UON327720 UYJ327720 VIF327720 VSB327720 WBX327720 WLT327720 WVP327720 H393256 JD393256 SZ393256 ACV393256 AMR393256 AWN393256 BGJ393256 BQF393256 CAB393256 CJX393256 CTT393256 DDP393256 DNL393256 DXH393256 EHD393256 EQZ393256 FAV393256 FKR393256 FUN393256 GEJ393256 GOF393256 GYB393256 HHX393256 HRT393256 IBP393256 ILL393256 IVH393256 JFD393256 JOZ393256 JYV393256 KIR393256 KSN393256 LCJ393256 LMF393256 LWB393256 MFX393256 MPT393256 MZP393256 NJL393256 NTH393256 ODD393256 OMZ393256 OWV393256 PGR393256 PQN393256 QAJ393256 QKF393256 QUB393256 RDX393256 RNT393256 RXP393256 SHL393256 SRH393256 TBD393256 TKZ393256 TUV393256 UER393256 UON393256 UYJ393256 VIF393256 VSB393256 WBX393256 WLT393256 WVP393256 H458792 JD458792 SZ458792 ACV458792 AMR458792 AWN458792 BGJ458792 BQF458792 CAB458792 CJX458792 CTT458792 DDP458792 DNL458792 DXH458792 EHD458792 EQZ458792 FAV458792 FKR458792 FUN458792 GEJ458792 GOF458792 GYB458792 HHX458792 HRT458792 IBP458792 ILL458792 IVH458792 JFD458792 JOZ458792 JYV458792 KIR458792 KSN458792 LCJ458792 LMF458792 LWB458792 MFX458792 MPT458792 MZP458792 NJL458792 NTH458792 ODD458792 OMZ458792 OWV458792 PGR458792 PQN458792 QAJ458792 QKF458792 QUB458792 RDX458792 RNT458792 RXP458792 SHL458792 SRH458792 TBD458792 TKZ458792 TUV458792 UER458792 UON458792 UYJ458792 VIF458792 VSB458792 WBX458792 WLT458792 WVP458792 H524328 JD524328 SZ524328 ACV524328 AMR524328 AWN524328 BGJ524328 BQF524328 CAB524328 CJX524328 CTT524328 DDP524328 DNL524328 DXH524328 EHD524328 EQZ524328 FAV524328 FKR524328 FUN524328 GEJ524328 GOF524328 GYB524328 HHX524328 HRT524328 IBP524328 ILL524328 IVH524328 JFD524328 JOZ524328 JYV524328 KIR524328 KSN524328 LCJ524328 LMF524328 LWB524328 MFX524328 MPT524328 MZP524328 NJL524328 NTH524328 ODD524328 OMZ524328 OWV524328 PGR524328 PQN524328 QAJ524328 QKF524328 QUB524328 RDX524328 RNT524328 RXP524328 SHL524328 SRH524328 TBD524328 TKZ524328 TUV524328 UER524328 UON524328 UYJ524328 VIF524328 VSB524328 WBX524328 WLT524328 WVP524328 H589864 JD589864 SZ589864 ACV589864 AMR589864 AWN589864 BGJ589864 BQF589864 CAB589864 CJX589864 CTT589864 DDP589864 DNL589864 DXH589864 EHD589864 EQZ589864 FAV589864 FKR589864 FUN589864 GEJ589864 GOF589864 GYB589864 HHX589864 HRT589864 IBP589864 ILL589864 IVH589864 JFD589864 JOZ589864 JYV589864 KIR589864 KSN589864 LCJ589864 LMF589864 LWB589864 MFX589864 MPT589864 MZP589864 NJL589864 NTH589864 ODD589864 OMZ589864 OWV589864 PGR589864 PQN589864 QAJ589864 QKF589864 QUB589864 RDX589864 RNT589864 RXP589864 SHL589864 SRH589864 TBD589864 TKZ589864 TUV589864 UER589864 UON589864 UYJ589864 VIF589864 VSB589864 WBX589864 WLT589864 WVP589864 H655400 JD655400 SZ655400 ACV655400 AMR655400 AWN655400 BGJ655400 BQF655400 CAB655400 CJX655400 CTT655400 DDP655400 DNL655400 DXH655400 EHD655400 EQZ655400 FAV655400 FKR655400 FUN655400 GEJ655400 GOF655400 GYB655400 HHX655400 HRT655400 IBP655400 ILL655400 IVH655400 JFD655400 JOZ655400 JYV655400 KIR655400 KSN655400 LCJ655400 LMF655400 LWB655400 MFX655400 MPT655400 MZP655400 NJL655400 NTH655400 ODD655400 OMZ655400 OWV655400 PGR655400 PQN655400 QAJ655400 QKF655400 QUB655400 RDX655400 RNT655400 RXP655400 SHL655400 SRH655400 TBD655400 TKZ655400 TUV655400 UER655400 UON655400 UYJ655400 VIF655400 VSB655400 WBX655400 WLT655400 WVP655400 H720936 JD720936 SZ720936 ACV720936 AMR720936 AWN720936 BGJ720936 BQF720936 CAB720936 CJX720936 CTT720936 DDP720936 DNL720936 DXH720936 EHD720936 EQZ720936 FAV720936 FKR720936 FUN720936 GEJ720936 GOF720936 GYB720936 HHX720936 HRT720936 IBP720936 ILL720936 IVH720936 JFD720936 JOZ720936 JYV720936 KIR720936 KSN720936 LCJ720936 LMF720936 LWB720936 MFX720936 MPT720936 MZP720936 NJL720936 NTH720936 ODD720936 OMZ720936 OWV720936 PGR720936 PQN720936 QAJ720936 QKF720936 QUB720936 RDX720936 RNT720936 RXP720936 SHL720936 SRH720936 TBD720936 TKZ720936 TUV720936 UER720936 UON720936 UYJ720936 VIF720936 VSB720936 WBX720936 WLT720936 WVP720936 H786472 JD786472 SZ786472 ACV786472 AMR786472 AWN786472 BGJ786472 BQF786472 CAB786472 CJX786472 CTT786472 DDP786472 DNL786472 DXH786472 EHD786472 EQZ786472 FAV786472 FKR786472 FUN786472 GEJ786472 GOF786472 GYB786472 HHX786472 HRT786472 IBP786472 ILL786472 IVH786472 JFD786472 JOZ786472 JYV786472 KIR786472 KSN786472 LCJ786472 LMF786472 LWB786472 MFX786472 MPT786472 MZP786472 NJL786472 NTH786472 ODD786472 OMZ786472 OWV786472 PGR786472 PQN786472 QAJ786472 QKF786472 QUB786472 RDX786472 RNT786472 RXP786472 SHL786472 SRH786472 TBD786472 TKZ786472 TUV786472 UER786472 UON786472 UYJ786472 VIF786472 VSB786472 WBX786472 WLT786472 WVP786472 H852008 JD852008 SZ852008 ACV852008 AMR852008 AWN852008 BGJ852008 BQF852008 CAB852008 CJX852008 CTT852008 DDP852008 DNL852008 DXH852008 EHD852008 EQZ852008 FAV852008 FKR852008 FUN852008 GEJ852008 GOF852008 GYB852008 HHX852008 HRT852008 IBP852008 ILL852008 IVH852008 JFD852008 JOZ852008 JYV852008 KIR852008 KSN852008 LCJ852008 LMF852008 LWB852008 MFX852008 MPT852008 MZP852008 NJL852008 NTH852008 ODD852008 OMZ852008 OWV852008 PGR852008 PQN852008 QAJ852008 QKF852008 QUB852008 RDX852008 RNT852008 RXP852008 SHL852008 SRH852008 TBD852008 TKZ852008 TUV852008 UER852008 UON852008 UYJ852008 VIF852008 VSB852008 WBX852008 WLT852008 WVP852008 H917544 JD917544 SZ917544 ACV917544 AMR917544 AWN917544 BGJ917544 BQF917544 CAB917544 CJX917544 CTT917544 DDP917544 DNL917544 DXH917544 EHD917544 EQZ917544 FAV917544 FKR917544 FUN917544 GEJ917544 GOF917544 GYB917544 HHX917544 HRT917544 IBP917544 ILL917544 IVH917544 JFD917544 JOZ917544 JYV917544 KIR917544 KSN917544 LCJ917544 LMF917544 LWB917544 MFX917544 MPT917544 MZP917544 NJL917544 NTH917544 ODD917544 OMZ917544 OWV917544 PGR917544 PQN917544 QAJ917544 QKF917544 QUB917544 RDX917544 RNT917544 RXP917544 SHL917544 SRH917544 TBD917544 TKZ917544 TUV917544 UER917544 UON917544 UYJ917544 VIF917544 VSB917544 WBX917544 WLT917544 WVP917544 H983080 JD983080 SZ983080 ACV983080 AMR983080 AWN983080 BGJ983080 BQF983080 CAB983080 CJX983080 CTT983080 DDP983080 DNL983080 DXH983080 EHD983080 EQZ983080 FAV983080 FKR983080 FUN983080 GEJ983080 GOF983080 GYB983080 HHX983080 HRT983080 IBP983080 ILL983080 IVH983080 JFD983080 JOZ983080 JYV983080 KIR983080 KSN983080 LCJ983080 LMF983080 LWB983080 MFX983080 MPT983080 MZP983080 NJL983080 NTH983080 ODD983080 OMZ983080 OWV983080 PGR983080 PQN983080 QAJ983080 QKF983080 QUB983080 RDX983080 RNT983080 RXP983080 SHL983080 SRH983080 TBD983080 TKZ983080 TUV983080 UER983080 UON983080 UYJ983080 VIF983080 VSB983080 WBX983080 WLT983080 WVP983080 H44 JD44 SZ44 ACV44 AMR44 AWN44 BGJ44 BQF44 CAB44 CJX44 CTT44 DDP44 DNL44 DXH44 EHD44 EQZ44 FAV44 FKR44 FUN44 GEJ44 GOF44 GYB44 HHX44 HRT44 IBP44 ILL44 IVH44 JFD44 JOZ44 JYV44 KIR44 KSN44 LCJ44 LMF44 LWB44 MFX44 MPT44 MZP44 NJL44 NTH44 ODD44 OMZ44 OWV44 PGR44 PQN44 QAJ44 QKF44 QUB44 RDX44 RNT44 RXP44 SHL44 SRH44 TBD44 TKZ44 TUV44 UER44 UON44 UYJ44 VIF44 VSB44 WBX44 WLT44 WVP44 H65580 JD65580 SZ65580 ACV65580 AMR65580 AWN65580 BGJ65580 BQF65580 CAB65580 CJX65580 CTT65580 DDP65580 DNL65580 DXH65580 EHD65580 EQZ65580 FAV65580 FKR65580 FUN65580 GEJ65580 GOF65580 GYB65580 HHX65580 HRT65580 IBP65580 ILL65580 IVH65580 JFD65580 JOZ65580 JYV65580 KIR65580 KSN65580 LCJ65580 LMF65580 LWB65580 MFX65580 MPT65580 MZP65580 NJL65580 NTH65580 ODD65580 OMZ65580 OWV65580 PGR65580 PQN65580 QAJ65580 QKF65580 QUB65580 RDX65580 RNT65580 RXP65580 SHL65580 SRH65580 TBD65580 TKZ65580 TUV65580 UER65580 UON65580 UYJ65580 VIF65580 VSB65580 WBX65580 WLT65580 WVP65580 H131116 JD131116 SZ131116 ACV131116 AMR131116 AWN131116 BGJ131116 BQF131116 CAB131116 CJX131116 CTT131116 DDP131116 DNL131116 DXH131116 EHD131116 EQZ131116 FAV131116 FKR131116 FUN131116 GEJ131116 GOF131116 GYB131116 HHX131116 HRT131116 IBP131116 ILL131116 IVH131116 JFD131116 JOZ131116 JYV131116 KIR131116 KSN131116 LCJ131116 LMF131116 LWB131116 MFX131116 MPT131116 MZP131116 NJL131116 NTH131116 ODD131116 OMZ131116 OWV131116 PGR131116 PQN131116 QAJ131116 QKF131116 QUB131116 RDX131116 RNT131116 RXP131116 SHL131116 SRH131116 TBD131116 TKZ131116 TUV131116 UER131116 UON131116 UYJ131116 VIF131116 VSB131116 WBX131116 WLT131116 WVP131116 H196652 JD196652 SZ196652 ACV196652 AMR196652 AWN196652 BGJ196652 BQF196652 CAB196652 CJX196652 CTT196652 DDP196652 DNL196652 DXH196652 EHD196652 EQZ196652 FAV196652 FKR196652 FUN196652 GEJ196652 GOF196652 GYB196652 HHX196652 HRT196652 IBP196652 ILL196652 IVH196652 JFD196652 JOZ196652 JYV196652 KIR196652 KSN196652 LCJ196652 LMF196652 LWB196652 MFX196652 MPT196652 MZP196652 NJL196652 NTH196652 ODD196652 OMZ196652 OWV196652 PGR196652 PQN196652 QAJ196652 QKF196652 QUB196652 RDX196652 RNT196652 RXP196652 SHL196652 SRH196652 TBD196652 TKZ196652 TUV196652 UER196652 UON196652 UYJ196652 VIF196652 VSB196652 WBX196652 WLT196652 WVP196652 H262188 JD262188 SZ262188 ACV262188 AMR262188 AWN262188 BGJ262188 BQF262188 CAB262188 CJX262188 CTT262188 DDP262188 DNL262188 DXH262188 EHD262188 EQZ262188 FAV262188 FKR262188 FUN262188 GEJ262188 GOF262188 GYB262188 HHX262188 HRT262188 IBP262188 ILL262188 IVH262188 JFD262188 JOZ262188 JYV262188 KIR262188 KSN262188 LCJ262188 LMF262188 LWB262188 MFX262188 MPT262188 MZP262188 NJL262188 NTH262188 ODD262188 OMZ262188 OWV262188 PGR262188 PQN262188 QAJ262188 QKF262188 QUB262188 RDX262188 RNT262188 RXP262188 SHL262188 SRH262188 TBD262188 TKZ262188 TUV262188 UER262188 UON262188 UYJ262188 VIF262188 VSB262188 WBX262188 WLT262188 WVP262188 H327724 JD327724 SZ327724 ACV327724 AMR327724 AWN327724 BGJ327724 BQF327724 CAB327724 CJX327724 CTT327724 DDP327724 DNL327724 DXH327724 EHD327724 EQZ327724 FAV327724 FKR327724 FUN327724 GEJ327724 GOF327724 GYB327724 HHX327724 HRT327724 IBP327724 ILL327724 IVH327724 JFD327724 JOZ327724 JYV327724 KIR327724 KSN327724 LCJ327724 LMF327724 LWB327724 MFX327724 MPT327724 MZP327724 NJL327724 NTH327724 ODD327724 OMZ327724 OWV327724 PGR327724 PQN327724 QAJ327724 QKF327724 QUB327724 RDX327724 RNT327724 RXP327724 SHL327724 SRH327724 TBD327724 TKZ327724 TUV327724 UER327724 UON327724 UYJ327724 VIF327724 VSB327724 WBX327724 WLT327724 WVP327724 H393260 JD393260 SZ393260 ACV393260 AMR393260 AWN393260 BGJ393260 BQF393260 CAB393260 CJX393260 CTT393260 DDP393260 DNL393260 DXH393260 EHD393260 EQZ393260 FAV393260 FKR393260 FUN393260 GEJ393260 GOF393260 GYB393260 HHX393260 HRT393260 IBP393260 ILL393260 IVH393260 JFD393260 JOZ393260 JYV393260 KIR393260 KSN393260 LCJ393260 LMF393260 LWB393260 MFX393260 MPT393260 MZP393260 NJL393260 NTH393260 ODD393260 OMZ393260 OWV393260 PGR393260 PQN393260 QAJ393260 QKF393260 QUB393260 RDX393260 RNT393260 RXP393260 SHL393260 SRH393260 TBD393260 TKZ393260 TUV393260 UER393260 UON393260 UYJ393260 VIF393260 VSB393260 WBX393260 WLT393260 WVP393260 H458796 JD458796 SZ458796 ACV458796 AMR458796 AWN458796 BGJ458796 BQF458796 CAB458796 CJX458796 CTT458796 DDP458796 DNL458796 DXH458796 EHD458796 EQZ458796 FAV458796 FKR458796 FUN458796 GEJ458796 GOF458796 GYB458796 HHX458796 HRT458796 IBP458796 ILL458796 IVH458796 JFD458796 JOZ458796 JYV458796 KIR458796 KSN458796 LCJ458796 LMF458796 LWB458796 MFX458796 MPT458796 MZP458796 NJL458796 NTH458796 ODD458796 OMZ458796 OWV458796 PGR458796 PQN458796 QAJ458796 QKF458796 QUB458796 RDX458796 RNT458796 RXP458796 SHL458796 SRH458796 TBD458796 TKZ458796 TUV458796 UER458796 UON458796 UYJ458796 VIF458796 VSB458796 WBX458796 WLT458796 WVP458796 H524332 JD524332 SZ524332 ACV524332 AMR524332 AWN524332 BGJ524332 BQF524332 CAB524332 CJX524332 CTT524332 DDP524332 DNL524332 DXH524332 EHD524332 EQZ524332 FAV524332 FKR524332 FUN524332 GEJ524332 GOF524332 GYB524332 HHX524332 HRT524332 IBP524332 ILL524332 IVH524332 JFD524332 JOZ524332 JYV524332 KIR524332 KSN524332 LCJ524332 LMF524332 LWB524332 MFX524332 MPT524332 MZP524332 NJL524332 NTH524332 ODD524332 OMZ524332 OWV524332 PGR524332 PQN524332 QAJ524332 QKF524332 QUB524332 RDX524332 RNT524332 RXP524332 SHL524332 SRH524332 TBD524332 TKZ524332 TUV524332 UER524332 UON524332 UYJ524332 VIF524332 VSB524332 WBX524332 WLT524332 WVP524332 H589868 JD589868 SZ589868 ACV589868 AMR589868 AWN589868 BGJ589868 BQF589868 CAB589868 CJX589868 CTT589868 DDP589868 DNL589868 DXH589868 EHD589868 EQZ589868 FAV589868 FKR589868 FUN589868 GEJ589868 GOF589868 GYB589868 HHX589868 HRT589868 IBP589868 ILL589868 IVH589868 JFD589868 JOZ589868 JYV589868 KIR589868 KSN589868 LCJ589868 LMF589868 LWB589868 MFX589868 MPT589868 MZP589868 NJL589868 NTH589868 ODD589868 OMZ589868 OWV589868 PGR589868 PQN589868 QAJ589868 QKF589868 QUB589868 RDX589868 RNT589868 RXP589868 SHL589868 SRH589868 TBD589868 TKZ589868 TUV589868 UER589868 UON589868 UYJ589868 VIF589868 VSB589868 WBX589868 WLT589868 WVP589868 H655404 JD655404 SZ655404 ACV655404 AMR655404 AWN655404 BGJ655404 BQF655404 CAB655404 CJX655404 CTT655404 DDP655404 DNL655404 DXH655404 EHD655404 EQZ655404 FAV655404 FKR655404 FUN655404 GEJ655404 GOF655404 GYB655404 HHX655404 HRT655404 IBP655404 ILL655404 IVH655404 JFD655404 JOZ655404 JYV655404 KIR655404 KSN655404 LCJ655404 LMF655404 LWB655404 MFX655404 MPT655404 MZP655404 NJL655404 NTH655404 ODD655404 OMZ655404 OWV655404 PGR655404 PQN655404 QAJ655404 QKF655404 QUB655404 RDX655404 RNT655404 RXP655404 SHL655404 SRH655404 TBD655404 TKZ655404 TUV655404 UER655404 UON655404 UYJ655404 VIF655404 VSB655404 WBX655404 WLT655404 WVP655404 H720940 JD720940 SZ720940 ACV720940 AMR720940 AWN720940 BGJ720940 BQF720940 CAB720940 CJX720940 CTT720940 DDP720940 DNL720940 DXH720940 EHD720940 EQZ720940 FAV720940 FKR720940 FUN720940 GEJ720940 GOF720940 GYB720940 HHX720940 HRT720940 IBP720940 ILL720940 IVH720940 JFD720940 JOZ720940 JYV720940 KIR720940 KSN720940 LCJ720940 LMF720940 LWB720940 MFX720940 MPT720940 MZP720940 NJL720940 NTH720940 ODD720940 OMZ720940 OWV720940 PGR720940 PQN720940 QAJ720940 QKF720940 QUB720940 RDX720940 RNT720940 RXP720940 SHL720940 SRH720940 TBD720940 TKZ720940 TUV720940 UER720940 UON720940 UYJ720940 VIF720940 VSB720940 WBX720940 WLT720940 WVP720940 H786476 JD786476 SZ786476 ACV786476 AMR786476 AWN786476 BGJ786476 BQF786476 CAB786476 CJX786476 CTT786476 DDP786476 DNL786476 DXH786476 EHD786476 EQZ786476 FAV786476 FKR786476 FUN786476 GEJ786476 GOF786476 GYB786476 HHX786476 HRT786476 IBP786476 ILL786476 IVH786476 JFD786476 JOZ786476 JYV786476 KIR786476 KSN786476 LCJ786476 LMF786476 LWB786476 MFX786476 MPT786476 MZP786476 NJL786476 NTH786476 ODD786476 OMZ786476 OWV786476 PGR786476 PQN786476 QAJ786476 QKF786476 QUB786476 RDX786476 RNT786476 RXP786476 SHL786476 SRH786476 TBD786476 TKZ786476 TUV786476 UER786476 UON786476 UYJ786476 VIF786476 VSB786476 WBX786476 WLT786476 WVP786476 H852012 JD852012 SZ852012 ACV852012 AMR852012 AWN852012 BGJ852012 BQF852012 CAB852012 CJX852012 CTT852012 DDP852012 DNL852012 DXH852012 EHD852012 EQZ852012 FAV852012 FKR852012 FUN852012 GEJ852012 GOF852012 GYB852012 HHX852012 HRT852012 IBP852012 ILL852012 IVH852012 JFD852012 JOZ852012 JYV852012 KIR852012 KSN852012 LCJ852012 LMF852012 LWB852012 MFX852012 MPT852012 MZP852012 NJL852012 NTH852012 ODD852012 OMZ852012 OWV852012 PGR852012 PQN852012 QAJ852012 QKF852012 QUB852012 RDX852012 RNT852012 RXP852012 SHL852012 SRH852012 TBD852012 TKZ852012 TUV852012 UER852012 UON852012 UYJ852012 VIF852012 VSB852012 WBX852012 WLT852012 WVP852012 H917548 JD917548 SZ917548 ACV917548 AMR917548 AWN917548 BGJ917548 BQF917548 CAB917548 CJX917548 CTT917548 DDP917548 DNL917548 DXH917548 EHD917548 EQZ917548 FAV917548 FKR917548 FUN917548 GEJ917548 GOF917548 GYB917548 HHX917548 HRT917548 IBP917548 ILL917548 IVH917548 JFD917548 JOZ917548 JYV917548 KIR917548 KSN917548 LCJ917548 LMF917548 LWB917548 MFX917548 MPT917548 MZP917548 NJL917548 NTH917548 ODD917548 OMZ917548 OWV917548 PGR917548 PQN917548 QAJ917548 QKF917548 QUB917548 RDX917548 RNT917548 RXP917548 SHL917548 SRH917548 TBD917548 TKZ917548 TUV917548 UER917548 UON917548 UYJ917548 VIF917548 VSB917548 WBX917548 WLT917548 WVP917548 H983084 JD983084 SZ983084 ACV983084 AMR983084 AWN983084 BGJ983084 BQF983084 CAB983084 CJX983084 CTT983084 DDP983084 DNL983084 DXH983084 EHD983084 EQZ983084 FAV983084 FKR983084 FUN983084 GEJ983084 GOF983084 GYB983084 HHX983084 HRT983084 IBP983084 ILL983084 IVH983084 JFD983084 JOZ983084 JYV983084 KIR983084 KSN983084 LCJ983084 LMF983084 LWB983084 MFX983084 MPT983084 MZP983084 NJL983084 NTH983084 ODD983084 OMZ983084 OWV983084 PGR983084 PQN983084 QAJ983084 QKF983084 QUB983084 RDX983084 RNT983084 RXP983084 SHL983084 SRH983084 TBD983084 TKZ983084 TUV983084 UER983084 UON983084 UYJ983084 VIF983084 VSB983084 WBX983084 WLT983084 WVP983084 H48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WVP48 H65584 JD65584 SZ65584 ACV65584 AMR65584 AWN65584 BGJ65584 BQF65584 CAB65584 CJX65584 CTT65584 DDP65584 DNL65584 DXH65584 EHD65584 EQZ65584 FAV65584 FKR65584 FUN65584 GEJ65584 GOF65584 GYB65584 HHX65584 HRT65584 IBP65584 ILL65584 IVH65584 JFD65584 JOZ65584 JYV65584 KIR65584 KSN65584 LCJ65584 LMF65584 LWB65584 MFX65584 MPT65584 MZP65584 NJL65584 NTH65584 ODD65584 OMZ65584 OWV65584 PGR65584 PQN65584 QAJ65584 QKF65584 QUB65584 RDX65584 RNT65584 RXP65584 SHL65584 SRH65584 TBD65584 TKZ65584 TUV65584 UER65584 UON65584 UYJ65584 VIF65584 VSB65584 WBX65584 WLT65584 WVP65584 H131120 JD131120 SZ131120 ACV131120 AMR131120 AWN131120 BGJ131120 BQF131120 CAB131120 CJX131120 CTT131120 DDP131120 DNL131120 DXH131120 EHD131120 EQZ131120 FAV131120 FKR131120 FUN131120 GEJ131120 GOF131120 GYB131120 HHX131120 HRT131120 IBP131120 ILL131120 IVH131120 JFD131120 JOZ131120 JYV131120 KIR131120 KSN131120 LCJ131120 LMF131120 LWB131120 MFX131120 MPT131120 MZP131120 NJL131120 NTH131120 ODD131120 OMZ131120 OWV131120 PGR131120 PQN131120 QAJ131120 QKF131120 QUB131120 RDX131120 RNT131120 RXP131120 SHL131120 SRH131120 TBD131120 TKZ131120 TUV131120 UER131120 UON131120 UYJ131120 VIF131120 VSB131120 WBX131120 WLT131120 WVP131120 H196656 JD196656 SZ196656 ACV196656 AMR196656 AWN196656 BGJ196656 BQF196656 CAB196656 CJX196656 CTT196656 DDP196656 DNL196656 DXH196656 EHD196656 EQZ196656 FAV196656 FKR196656 FUN196656 GEJ196656 GOF196656 GYB196656 HHX196656 HRT196656 IBP196656 ILL196656 IVH196656 JFD196656 JOZ196656 JYV196656 KIR196656 KSN196656 LCJ196656 LMF196656 LWB196656 MFX196656 MPT196656 MZP196656 NJL196656 NTH196656 ODD196656 OMZ196656 OWV196656 PGR196656 PQN196656 QAJ196656 QKF196656 QUB196656 RDX196656 RNT196656 RXP196656 SHL196656 SRH196656 TBD196656 TKZ196656 TUV196656 UER196656 UON196656 UYJ196656 VIF196656 VSB196656 WBX196656 WLT196656 WVP196656 H262192 JD262192 SZ262192 ACV262192 AMR262192 AWN262192 BGJ262192 BQF262192 CAB262192 CJX262192 CTT262192 DDP262192 DNL262192 DXH262192 EHD262192 EQZ262192 FAV262192 FKR262192 FUN262192 GEJ262192 GOF262192 GYB262192 HHX262192 HRT262192 IBP262192 ILL262192 IVH262192 JFD262192 JOZ262192 JYV262192 KIR262192 KSN262192 LCJ262192 LMF262192 LWB262192 MFX262192 MPT262192 MZP262192 NJL262192 NTH262192 ODD262192 OMZ262192 OWV262192 PGR262192 PQN262192 QAJ262192 QKF262192 QUB262192 RDX262192 RNT262192 RXP262192 SHL262192 SRH262192 TBD262192 TKZ262192 TUV262192 UER262192 UON262192 UYJ262192 VIF262192 VSB262192 WBX262192 WLT262192 WVP262192 H327728 JD327728 SZ327728 ACV327728 AMR327728 AWN327728 BGJ327728 BQF327728 CAB327728 CJX327728 CTT327728 DDP327728 DNL327728 DXH327728 EHD327728 EQZ327728 FAV327728 FKR327728 FUN327728 GEJ327728 GOF327728 GYB327728 HHX327728 HRT327728 IBP327728 ILL327728 IVH327728 JFD327728 JOZ327728 JYV327728 KIR327728 KSN327728 LCJ327728 LMF327728 LWB327728 MFX327728 MPT327728 MZP327728 NJL327728 NTH327728 ODD327728 OMZ327728 OWV327728 PGR327728 PQN327728 QAJ327728 QKF327728 QUB327728 RDX327728 RNT327728 RXP327728 SHL327728 SRH327728 TBD327728 TKZ327728 TUV327728 UER327728 UON327728 UYJ327728 VIF327728 VSB327728 WBX327728 WLT327728 WVP327728 H393264 JD393264 SZ393264 ACV393264 AMR393264 AWN393264 BGJ393264 BQF393264 CAB393264 CJX393264 CTT393264 DDP393264 DNL393264 DXH393264 EHD393264 EQZ393264 FAV393264 FKR393264 FUN393264 GEJ393264 GOF393264 GYB393264 HHX393264 HRT393264 IBP393264 ILL393264 IVH393264 JFD393264 JOZ393264 JYV393264 KIR393264 KSN393264 LCJ393264 LMF393264 LWB393264 MFX393264 MPT393264 MZP393264 NJL393264 NTH393264 ODD393264 OMZ393264 OWV393264 PGR393264 PQN393264 QAJ393264 QKF393264 QUB393264 RDX393264 RNT393264 RXP393264 SHL393264 SRH393264 TBD393264 TKZ393264 TUV393264 UER393264 UON393264 UYJ393264 VIF393264 VSB393264 WBX393264 WLT393264 WVP393264 H458800 JD458800 SZ458800 ACV458800 AMR458800 AWN458800 BGJ458800 BQF458800 CAB458800 CJX458800 CTT458800 DDP458800 DNL458800 DXH458800 EHD458800 EQZ458800 FAV458800 FKR458800 FUN458800 GEJ458800 GOF458800 GYB458800 HHX458800 HRT458800 IBP458800 ILL458800 IVH458800 JFD458800 JOZ458800 JYV458800 KIR458800 KSN458800 LCJ458800 LMF458800 LWB458800 MFX458800 MPT458800 MZP458800 NJL458800 NTH458800 ODD458800 OMZ458800 OWV458800 PGR458800 PQN458800 QAJ458800 QKF458800 QUB458800 RDX458800 RNT458800 RXP458800 SHL458800 SRH458800 TBD458800 TKZ458800 TUV458800 UER458800 UON458800 UYJ458800 VIF458800 VSB458800 WBX458800 WLT458800 WVP458800 H524336 JD524336 SZ524336 ACV524336 AMR524336 AWN524336 BGJ524336 BQF524336 CAB524336 CJX524336 CTT524336 DDP524336 DNL524336 DXH524336 EHD524336 EQZ524336 FAV524336 FKR524336 FUN524336 GEJ524336 GOF524336 GYB524336 HHX524336 HRT524336 IBP524336 ILL524336 IVH524336 JFD524336 JOZ524336 JYV524336 KIR524336 KSN524336 LCJ524336 LMF524336 LWB524336 MFX524336 MPT524336 MZP524336 NJL524336 NTH524336 ODD524336 OMZ524336 OWV524336 PGR524336 PQN524336 QAJ524336 QKF524336 QUB524336 RDX524336 RNT524336 RXP524336 SHL524336 SRH524336 TBD524336 TKZ524336 TUV524336 UER524336 UON524336 UYJ524336 VIF524336 VSB524336 WBX524336 WLT524336 WVP524336 H589872 JD589872 SZ589872 ACV589872 AMR589872 AWN589872 BGJ589872 BQF589872 CAB589872 CJX589872 CTT589872 DDP589872 DNL589872 DXH589872 EHD589872 EQZ589872 FAV589872 FKR589872 FUN589872 GEJ589872 GOF589872 GYB589872 HHX589872 HRT589872 IBP589872 ILL589872 IVH589872 JFD589872 JOZ589872 JYV589872 KIR589872 KSN589872 LCJ589872 LMF589872 LWB589872 MFX589872 MPT589872 MZP589872 NJL589872 NTH589872 ODD589872 OMZ589872 OWV589872 PGR589872 PQN589872 QAJ589872 QKF589872 QUB589872 RDX589872 RNT589872 RXP589872 SHL589872 SRH589872 TBD589872 TKZ589872 TUV589872 UER589872 UON589872 UYJ589872 VIF589872 VSB589872 WBX589872 WLT589872 WVP589872 H655408 JD655408 SZ655408 ACV655408 AMR655408 AWN655408 BGJ655408 BQF655408 CAB655408 CJX655408 CTT655408 DDP655408 DNL655408 DXH655408 EHD655408 EQZ655408 FAV655408 FKR655408 FUN655408 GEJ655408 GOF655408 GYB655408 HHX655408 HRT655408 IBP655408 ILL655408 IVH655408 JFD655408 JOZ655408 JYV655408 KIR655408 KSN655408 LCJ655408 LMF655408 LWB655408 MFX655408 MPT655408 MZP655408 NJL655408 NTH655408 ODD655408 OMZ655408 OWV655408 PGR655408 PQN655408 QAJ655408 QKF655408 QUB655408 RDX655408 RNT655408 RXP655408 SHL655408 SRH655408 TBD655408 TKZ655408 TUV655408 UER655408 UON655408 UYJ655408 VIF655408 VSB655408 WBX655408 WLT655408 WVP655408 H720944 JD720944 SZ720944 ACV720944 AMR720944 AWN720944 BGJ720944 BQF720944 CAB720944 CJX720944 CTT720944 DDP720944 DNL720944 DXH720944 EHD720944 EQZ720944 FAV720944 FKR720944 FUN720944 GEJ720944 GOF720944 GYB720944 HHX720944 HRT720944 IBP720944 ILL720944 IVH720944 JFD720944 JOZ720944 JYV720944 KIR720944 KSN720944 LCJ720944 LMF720944 LWB720944 MFX720944 MPT720944 MZP720944 NJL720944 NTH720944 ODD720944 OMZ720944 OWV720944 PGR720944 PQN720944 QAJ720944 QKF720944 QUB720944 RDX720944 RNT720944 RXP720944 SHL720944 SRH720944 TBD720944 TKZ720944 TUV720944 UER720944 UON720944 UYJ720944 VIF720944 VSB720944 WBX720944 WLT720944 WVP720944 H786480 JD786480 SZ786480 ACV786480 AMR786480 AWN786480 BGJ786480 BQF786480 CAB786480 CJX786480 CTT786480 DDP786480 DNL786480 DXH786480 EHD786480 EQZ786480 FAV786480 FKR786480 FUN786480 GEJ786480 GOF786480 GYB786480 HHX786480 HRT786480 IBP786480 ILL786480 IVH786480 JFD786480 JOZ786480 JYV786480 KIR786480 KSN786480 LCJ786480 LMF786480 LWB786480 MFX786480 MPT786480 MZP786480 NJL786480 NTH786480 ODD786480 OMZ786480 OWV786480 PGR786480 PQN786480 QAJ786480 QKF786480 QUB786480 RDX786480 RNT786480 RXP786480 SHL786480 SRH786480 TBD786480 TKZ786480 TUV786480 UER786480 UON786480 UYJ786480 VIF786480 VSB786480 WBX786480 WLT786480 WVP786480 H852016 JD852016 SZ852016 ACV852016 AMR852016 AWN852016 BGJ852016 BQF852016 CAB852016 CJX852016 CTT852016 DDP852016 DNL852016 DXH852016 EHD852016 EQZ852016 FAV852016 FKR852016 FUN852016 GEJ852016 GOF852016 GYB852016 HHX852016 HRT852016 IBP852016 ILL852016 IVH852016 JFD852016 JOZ852016 JYV852016 KIR852016 KSN852016 LCJ852016 LMF852016 LWB852016 MFX852016 MPT852016 MZP852016 NJL852016 NTH852016 ODD852016 OMZ852016 OWV852016 PGR852016 PQN852016 QAJ852016 QKF852016 QUB852016 RDX852016 RNT852016 RXP852016 SHL852016 SRH852016 TBD852016 TKZ852016 TUV852016 UER852016 UON852016 UYJ852016 VIF852016 VSB852016 WBX852016 WLT852016 WVP852016 H917552 JD917552 SZ917552 ACV917552 AMR917552 AWN917552 BGJ917552 BQF917552 CAB917552 CJX917552 CTT917552 DDP917552 DNL917552 DXH917552 EHD917552 EQZ917552 FAV917552 FKR917552 FUN917552 GEJ917552 GOF917552 GYB917552 HHX917552 HRT917552 IBP917552 ILL917552 IVH917552 JFD917552 JOZ917552 JYV917552 KIR917552 KSN917552 LCJ917552 LMF917552 LWB917552 MFX917552 MPT917552 MZP917552 NJL917552 NTH917552 ODD917552 OMZ917552 OWV917552 PGR917552 PQN917552 QAJ917552 QKF917552 QUB917552 RDX917552 RNT917552 RXP917552 SHL917552 SRH917552 TBD917552 TKZ917552 TUV917552 UER917552 UON917552 UYJ917552 VIF917552 VSB917552 WBX917552 WLT917552 WVP917552 H983088 JD983088 SZ983088 ACV983088 AMR983088 AWN983088 BGJ983088 BQF983088 CAB983088 CJX983088 CTT983088 DDP983088 DNL983088 DXH983088 EHD983088 EQZ983088 FAV983088 FKR983088 FUN983088 GEJ983088 GOF983088 GYB983088 HHX983088 HRT983088 IBP983088 ILL983088 IVH983088 JFD983088 JOZ983088 JYV983088 KIR983088 KSN983088 LCJ983088 LMF983088 LWB983088 MFX983088 MPT983088 MZP983088 NJL983088 NTH983088 ODD983088 OMZ983088 OWV983088 PGR983088 PQN983088 QAJ983088 QKF983088 QUB983088 RDX983088 RNT983088 RXP983088 SHL983088 SRH983088 TBD983088 TKZ983088 TUV983088 UER983088 UON983088 UYJ983088 VIF983088 VSB983088 WBX983088 WLT983088 WVP983088 H52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H65588 JD65588 SZ65588 ACV65588 AMR65588 AWN65588 BGJ65588 BQF65588 CAB65588 CJX65588 CTT65588 DDP65588 DNL65588 DXH65588 EHD65588 EQZ65588 FAV65588 FKR65588 FUN65588 GEJ65588 GOF65588 GYB65588 HHX65588 HRT65588 IBP65588 ILL65588 IVH65588 JFD65588 JOZ65588 JYV65588 KIR65588 KSN65588 LCJ65588 LMF65588 LWB65588 MFX65588 MPT65588 MZP65588 NJL65588 NTH65588 ODD65588 OMZ65588 OWV65588 PGR65588 PQN65588 QAJ65588 QKF65588 QUB65588 RDX65588 RNT65588 RXP65588 SHL65588 SRH65588 TBD65588 TKZ65588 TUV65588 UER65588 UON65588 UYJ65588 VIF65588 VSB65588 WBX65588 WLT65588 WVP65588 H131124 JD131124 SZ131124 ACV131124 AMR131124 AWN131124 BGJ131124 BQF131124 CAB131124 CJX131124 CTT131124 DDP131124 DNL131124 DXH131124 EHD131124 EQZ131124 FAV131124 FKR131124 FUN131124 GEJ131124 GOF131124 GYB131124 HHX131124 HRT131124 IBP131124 ILL131124 IVH131124 JFD131124 JOZ131124 JYV131124 KIR131124 KSN131124 LCJ131124 LMF131124 LWB131124 MFX131124 MPT131124 MZP131124 NJL131124 NTH131124 ODD131124 OMZ131124 OWV131124 PGR131124 PQN131124 QAJ131124 QKF131124 QUB131124 RDX131124 RNT131124 RXP131124 SHL131124 SRH131124 TBD131124 TKZ131124 TUV131124 UER131124 UON131124 UYJ131124 VIF131124 VSB131124 WBX131124 WLT131124 WVP131124 H196660 JD196660 SZ196660 ACV196660 AMR196660 AWN196660 BGJ196660 BQF196660 CAB196660 CJX196660 CTT196660 DDP196660 DNL196660 DXH196660 EHD196660 EQZ196660 FAV196660 FKR196660 FUN196660 GEJ196660 GOF196660 GYB196660 HHX196660 HRT196660 IBP196660 ILL196660 IVH196660 JFD196660 JOZ196660 JYV196660 KIR196660 KSN196660 LCJ196660 LMF196660 LWB196660 MFX196660 MPT196660 MZP196660 NJL196660 NTH196660 ODD196660 OMZ196660 OWV196660 PGR196660 PQN196660 QAJ196660 QKF196660 QUB196660 RDX196660 RNT196660 RXP196660 SHL196660 SRH196660 TBD196660 TKZ196660 TUV196660 UER196660 UON196660 UYJ196660 VIF196660 VSB196660 WBX196660 WLT196660 WVP196660 H262196 JD262196 SZ262196 ACV262196 AMR262196 AWN262196 BGJ262196 BQF262196 CAB262196 CJX262196 CTT262196 DDP262196 DNL262196 DXH262196 EHD262196 EQZ262196 FAV262196 FKR262196 FUN262196 GEJ262196 GOF262196 GYB262196 HHX262196 HRT262196 IBP262196 ILL262196 IVH262196 JFD262196 JOZ262196 JYV262196 KIR262196 KSN262196 LCJ262196 LMF262196 LWB262196 MFX262196 MPT262196 MZP262196 NJL262196 NTH262196 ODD262196 OMZ262196 OWV262196 PGR262196 PQN262196 QAJ262196 QKF262196 QUB262196 RDX262196 RNT262196 RXP262196 SHL262196 SRH262196 TBD262196 TKZ262196 TUV262196 UER262196 UON262196 UYJ262196 VIF262196 VSB262196 WBX262196 WLT262196 WVP262196 H327732 JD327732 SZ327732 ACV327732 AMR327732 AWN327732 BGJ327732 BQF327732 CAB327732 CJX327732 CTT327732 DDP327732 DNL327732 DXH327732 EHD327732 EQZ327732 FAV327732 FKR327732 FUN327732 GEJ327732 GOF327732 GYB327732 HHX327732 HRT327732 IBP327732 ILL327732 IVH327732 JFD327732 JOZ327732 JYV327732 KIR327732 KSN327732 LCJ327732 LMF327732 LWB327732 MFX327732 MPT327732 MZP327732 NJL327732 NTH327732 ODD327732 OMZ327732 OWV327732 PGR327732 PQN327732 QAJ327732 QKF327732 QUB327732 RDX327732 RNT327732 RXP327732 SHL327732 SRH327732 TBD327732 TKZ327732 TUV327732 UER327732 UON327732 UYJ327732 VIF327732 VSB327732 WBX327732 WLT327732 WVP327732 H393268 JD393268 SZ393268 ACV393268 AMR393268 AWN393268 BGJ393268 BQF393268 CAB393268 CJX393268 CTT393268 DDP393268 DNL393268 DXH393268 EHD393268 EQZ393268 FAV393268 FKR393268 FUN393268 GEJ393268 GOF393268 GYB393268 HHX393268 HRT393268 IBP393268 ILL393268 IVH393268 JFD393268 JOZ393268 JYV393268 KIR393268 KSN393268 LCJ393268 LMF393268 LWB393268 MFX393268 MPT393268 MZP393268 NJL393268 NTH393268 ODD393268 OMZ393268 OWV393268 PGR393268 PQN393268 QAJ393268 QKF393268 QUB393268 RDX393268 RNT393268 RXP393268 SHL393268 SRH393268 TBD393268 TKZ393268 TUV393268 UER393268 UON393268 UYJ393268 VIF393268 VSB393268 WBX393268 WLT393268 WVP393268 H458804 JD458804 SZ458804 ACV458804 AMR458804 AWN458804 BGJ458804 BQF458804 CAB458804 CJX458804 CTT458804 DDP458804 DNL458804 DXH458804 EHD458804 EQZ458804 FAV458804 FKR458804 FUN458804 GEJ458804 GOF458804 GYB458804 HHX458804 HRT458804 IBP458804 ILL458804 IVH458804 JFD458804 JOZ458804 JYV458804 KIR458804 KSN458804 LCJ458804 LMF458804 LWB458804 MFX458804 MPT458804 MZP458804 NJL458804 NTH458804 ODD458804 OMZ458804 OWV458804 PGR458804 PQN458804 QAJ458804 QKF458804 QUB458804 RDX458804 RNT458804 RXP458804 SHL458804 SRH458804 TBD458804 TKZ458804 TUV458804 UER458804 UON458804 UYJ458804 VIF458804 VSB458804 WBX458804 WLT458804 WVP458804 H524340 JD524340 SZ524340 ACV524340 AMR524340 AWN524340 BGJ524340 BQF524340 CAB524340 CJX524340 CTT524340 DDP524340 DNL524340 DXH524340 EHD524340 EQZ524340 FAV524340 FKR524340 FUN524340 GEJ524340 GOF524340 GYB524340 HHX524340 HRT524340 IBP524340 ILL524340 IVH524340 JFD524340 JOZ524340 JYV524340 KIR524340 KSN524340 LCJ524340 LMF524340 LWB524340 MFX524340 MPT524340 MZP524340 NJL524340 NTH524340 ODD524340 OMZ524340 OWV524340 PGR524340 PQN524340 QAJ524340 QKF524340 QUB524340 RDX524340 RNT524340 RXP524340 SHL524340 SRH524340 TBD524340 TKZ524340 TUV524340 UER524340 UON524340 UYJ524340 VIF524340 VSB524340 WBX524340 WLT524340 WVP524340 H589876 JD589876 SZ589876 ACV589876 AMR589876 AWN589876 BGJ589876 BQF589876 CAB589876 CJX589876 CTT589876 DDP589876 DNL589876 DXH589876 EHD589876 EQZ589876 FAV589876 FKR589876 FUN589876 GEJ589876 GOF589876 GYB589876 HHX589876 HRT589876 IBP589876 ILL589876 IVH589876 JFD589876 JOZ589876 JYV589876 KIR589876 KSN589876 LCJ589876 LMF589876 LWB589876 MFX589876 MPT589876 MZP589876 NJL589876 NTH589876 ODD589876 OMZ589876 OWV589876 PGR589876 PQN589876 QAJ589876 QKF589876 QUB589876 RDX589876 RNT589876 RXP589876 SHL589876 SRH589876 TBD589876 TKZ589876 TUV589876 UER589876 UON589876 UYJ589876 VIF589876 VSB589876 WBX589876 WLT589876 WVP589876 H655412 JD655412 SZ655412 ACV655412 AMR655412 AWN655412 BGJ655412 BQF655412 CAB655412 CJX655412 CTT655412 DDP655412 DNL655412 DXH655412 EHD655412 EQZ655412 FAV655412 FKR655412 FUN655412 GEJ655412 GOF655412 GYB655412 HHX655412 HRT655412 IBP655412 ILL655412 IVH655412 JFD655412 JOZ655412 JYV655412 KIR655412 KSN655412 LCJ655412 LMF655412 LWB655412 MFX655412 MPT655412 MZP655412 NJL655412 NTH655412 ODD655412 OMZ655412 OWV655412 PGR655412 PQN655412 QAJ655412 QKF655412 QUB655412 RDX655412 RNT655412 RXP655412 SHL655412 SRH655412 TBD655412 TKZ655412 TUV655412 UER655412 UON655412 UYJ655412 VIF655412 VSB655412 WBX655412 WLT655412 WVP655412 H720948 JD720948 SZ720948 ACV720948 AMR720948 AWN720948 BGJ720948 BQF720948 CAB720948 CJX720948 CTT720948 DDP720948 DNL720948 DXH720948 EHD720948 EQZ720948 FAV720948 FKR720948 FUN720948 GEJ720948 GOF720948 GYB720948 HHX720948 HRT720948 IBP720948 ILL720948 IVH720948 JFD720948 JOZ720948 JYV720948 KIR720948 KSN720948 LCJ720948 LMF720948 LWB720948 MFX720948 MPT720948 MZP720948 NJL720948 NTH720948 ODD720948 OMZ720948 OWV720948 PGR720948 PQN720948 QAJ720948 QKF720948 QUB720948 RDX720948 RNT720948 RXP720948 SHL720948 SRH720948 TBD720948 TKZ720948 TUV720948 UER720948 UON720948 UYJ720948 VIF720948 VSB720948 WBX720948 WLT720948 WVP720948 H786484 JD786484 SZ786484 ACV786484 AMR786484 AWN786484 BGJ786484 BQF786484 CAB786484 CJX786484 CTT786484 DDP786484 DNL786484 DXH786484 EHD786484 EQZ786484 FAV786484 FKR786484 FUN786484 GEJ786484 GOF786484 GYB786484 HHX786484 HRT786484 IBP786484 ILL786484 IVH786484 JFD786484 JOZ786484 JYV786484 KIR786484 KSN786484 LCJ786484 LMF786484 LWB786484 MFX786484 MPT786484 MZP786484 NJL786484 NTH786484 ODD786484 OMZ786484 OWV786484 PGR786484 PQN786484 QAJ786484 QKF786484 QUB786484 RDX786484 RNT786484 RXP786484 SHL786484 SRH786484 TBD786484 TKZ786484 TUV786484 UER786484 UON786484 UYJ786484 VIF786484 VSB786484 WBX786484 WLT786484 WVP786484 H852020 JD852020 SZ852020 ACV852020 AMR852020 AWN852020 BGJ852020 BQF852020 CAB852020 CJX852020 CTT852020 DDP852020 DNL852020 DXH852020 EHD852020 EQZ852020 FAV852020 FKR852020 FUN852020 GEJ852020 GOF852020 GYB852020 HHX852020 HRT852020 IBP852020 ILL852020 IVH852020 JFD852020 JOZ852020 JYV852020 KIR852020 KSN852020 LCJ852020 LMF852020 LWB852020 MFX852020 MPT852020 MZP852020 NJL852020 NTH852020 ODD852020 OMZ852020 OWV852020 PGR852020 PQN852020 QAJ852020 QKF852020 QUB852020 RDX852020 RNT852020 RXP852020 SHL852020 SRH852020 TBD852020 TKZ852020 TUV852020 UER852020 UON852020 UYJ852020 VIF852020 VSB852020 WBX852020 WLT852020 WVP852020 H917556 JD917556 SZ917556 ACV917556 AMR917556 AWN917556 BGJ917556 BQF917556 CAB917556 CJX917556 CTT917556 DDP917556 DNL917556 DXH917556 EHD917556 EQZ917556 FAV917556 FKR917556 FUN917556 GEJ917556 GOF917556 GYB917556 HHX917556 HRT917556 IBP917556 ILL917556 IVH917556 JFD917556 JOZ917556 JYV917556 KIR917556 KSN917556 LCJ917556 LMF917556 LWB917556 MFX917556 MPT917556 MZP917556 NJL917556 NTH917556 ODD917556 OMZ917556 OWV917556 PGR917556 PQN917556 QAJ917556 QKF917556 QUB917556 RDX917556 RNT917556 RXP917556 SHL917556 SRH917556 TBD917556 TKZ917556 TUV917556 UER917556 UON917556 UYJ917556 VIF917556 VSB917556 WBX917556 WLT917556 WVP917556 H983092 JD983092 SZ983092 ACV983092 AMR983092 AWN983092 BGJ983092 BQF983092 CAB983092 CJX983092 CTT983092 DDP983092 DNL983092 DXH983092 EHD983092 EQZ983092 FAV983092 FKR983092 FUN983092 GEJ983092 GOF983092 GYB983092 HHX983092 HRT983092 IBP983092 ILL983092 IVH983092 JFD983092 JOZ983092 JYV983092 KIR983092 KSN983092 LCJ983092 LMF983092 LWB983092 MFX983092 MPT983092 MZP983092 NJL983092 NTH983092 ODD983092 OMZ983092 OWV983092 PGR983092 PQN983092 QAJ983092 QKF983092 QUB983092 RDX983092 RNT983092 RXP983092 SHL983092 SRH983092 TBD983092 TKZ983092 TUV983092 UER983092 UON983092 UYJ983092 VIF983092 VSB983092 WBX983092 WLT983092 WVP983092 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8ABE3-4151-44FB-A278-528C34C85903}">
  <sheetPr codeName="Sheet2"/>
  <dimension ref="D2:EB118"/>
  <sheetViews>
    <sheetView tabSelected="1" view="pageBreakPreview" topLeftCell="D1" zoomScale="90" zoomScaleNormal="115" zoomScaleSheetLayoutView="90" workbookViewId="0">
      <selection activeCell="BV7" sqref="BV7:CH10"/>
    </sheetView>
  </sheetViews>
  <sheetFormatPr defaultColWidth="9" defaultRowHeight="13.2" x14ac:dyDescent="0.45"/>
  <cols>
    <col min="1" max="1" width="9" style="9"/>
    <col min="2" max="31" width="1.5" style="9" customWidth="1"/>
    <col min="32" max="34" width="1.19921875" style="9" customWidth="1"/>
    <col min="35" max="38" width="1.5" style="9" customWidth="1"/>
    <col min="39" max="40" width="1.19921875" style="9" customWidth="1"/>
    <col min="41" max="47" width="1.5" style="9" customWidth="1"/>
    <col min="48" max="48" width="1.19921875" style="9" customWidth="1"/>
    <col min="49" max="49" width="1.5" style="9" customWidth="1"/>
    <col min="50" max="50" width="1" style="9" customWidth="1"/>
    <col min="51" max="53" width="1.19921875" style="9" customWidth="1"/>
    <col min="54" max="56" width="1.5" style="9" customWidth="1"/>
    <col min="57" max="57" width="1.19921875" style="9" customWidth="1"/>
    <col min="58" max="60" width="1.5" style="9" customWidth="1"/>
    <col min="61" max="90" width="1.19921875" style="9" customWidth="1"/>
    <col min="91" max="91" width="0" style="9" hidden="1" customWidth="1"/>
    <col min="92" max="160" width="1.19921875" style="9" customWidth="1"/>
    <col min="161" max="16384" width="9" style="9"/>
  </cols>
  <sheetData>
    <row r="2" spans="5:91" ht="10.199999999999999" customHeight="1" x14ac:dyDescent="0.45"/>
    <row r="3" spans="5:91" ht="10.199999999999999" customHeight="1" x14ac:dyDescent="0.45">
      <c r="AG3" s="374" t="s">
        <v>220</v>
      </c>
      <c r="AH3" s="374"/>
      <c r="AI3" s="374"/>
      <c r="AJ3" s="374"/>
      <c r="AK3" s="374"/>
      <c r="AL3" s="374"/>
      <c r="AM3" s="374"/>
      <c r="AN3" s="374"/>
      <c r="AO3" s="374"/>
      <c r="AP3" s="374"/>
      <c r="AQ3" s="374"/>
      <c r="AR3" s="374"/>
      <c r="AS3" s="374"/>
      <c r="AT3" s="374"/>
      <c r="AU3" s="374"/>
      <c r="AV3" s="374"/>
      <c r="AW3" s="374"/>
      <c r="AX3" s="374"/>
      <c r="AY3" s="374"/>
      <c r="AZ3" s="374"/>
      <c r="BA3" s="374"/>
      <c r="BB3" s="374"/>
      <c r="BF3" s="36"/>
    </row>
    <row r="4" spans="5:91" ht="10.199999999999999" customHeight="1" x14ac:dyDescent="0.45">
      <c r="AG4" s="374"/>
      <c r="AH4" s="374"/>
      <c r="AI4" s="374"/>
      <c r="AJ4" s="374"/>
      <c r="AK4" s="374"/>
      <c r="AL4" s="374"/>
      <c r="AM4" s="374"/>
      <c r="AN4" s="374"/>
      <c r="AO4" s="374"/>
      <c r="AP4" s="374"/>
      <c r="AQ4" s="374"/>
      <c r="AR4" s="374"/>
      <c r="AS4" s="374"/>
      <c r="AT4" s="374"/>
      <c r="AU4" s="374"/>
      <c r="AV4" s="374"/>
      <c r="AW4" s="374"/>
      <c r="AX4" s="374"/>
      <c r="AY4" s="374"/>
      <c r="AZ4" s="374"/>
      <c r="BA4" s="374"/>
      <c r="BB4" s="374"/>
      <c r="BF4" s="36"/>
    </row>
    <row r="5" spans="5:91" ht="10.199999999999999" customHeight="1" x14ac:dyDescent="0.45">
      <c r="AG5" s="374"/>
      <c r="AH5" s="374"/>
      <c r="AI5" s="374"/>
      <c r="AJ5" s="374"/>
      <c r="AK5" s="374"/>
      <c r="AL5" s="374"/>
      <c r="AM5" s="374"/>
      <c r="AN5" s="374"/>
      <c r="AO5" s="374"/>
      <c r="AP5" s="374"/>
      <c r="AQ5" s="374"/>
      <c r="AR5" s="374"/>
      <c r="AS5" s="374"/>
      <c r="AT5" s="374"/>
      <c r="AU5" s="374"/>
      <c r="AV5" s="374"/>
      <c r="AW5" s="374"/>
      <c r="AX5" s="374"/>
      <c r="AY5" s="374"/>
      <c r="AZ5" s="374"/>
      <c r="BA5" s="374"/>
      <c r="BB5" s="374"/>
      <c r="BF5" s="36"/>
    </row>
    <row r="6" spans="5:91" ht="10.199999999999999" customHeight="1" thickBot="1" x14ac:dyDescent="0.5">
      <c r="AG6" s="374"/>
      <c r="AH6" s="374"/>
      <c r="AI6" s="374"/>
      <c r="AJ6" s="374"/>
      <c r="AK6" s="374"/>
      <c r="AL6" s="374"/>
      <c r="AM6" s="374"/>
      <c r="AN6" s="374"/>
      <c r="AO6" s="374"/>
      <c r="AP6" s="374"/>
      <c r="AQ6" s="374"/>
      <c r="AR6" s="374"/>
      <c r="AS6" s="374"/>
      <c r="AT6" s="374"/>
      <c r="AU6" s="374"/>
      <c r="AV6" s="374"/>
      <c r="AW6" s="374"/>
      <c r="AX6" s="374"/>
      <c r="AY6" s="374"/>
      <c r="AZ6" s="374"/>
      <c r="BA6" s="374"/>
      <c r="BB6" s="374"/>
      <c r="BF6" s="36"/>
    </row>
    <row r="7" spans="5:91" ht="10.199999999999999" customHeight="1" x14ac:dyDescent="0.45">
      <c r="AG7" s="374"/>
      <c r="AH7" s="374"/>
      <c r="AI7" s="374"/>
      <c r="AJ7" s="374"/>
      <c r="AK7" s="374"/>
      <c r="AL7" s="374"/>
      <c r="AM7" s="374"/>
      <c r="AN7" s="374"/>
      <c r="AO7" s="374"/>
      <c r="AP7" s="374"/>
      <c r="AQ7" s="374"/>
      <c r="AR7" s="374"/>
      <c r="AS7" s="374"/>
      <c r="AT7" s="374"/>
      <c r="AU7" s="374"/>
      <c r="AV7" s="374"/>
      <c r="AW7" s="374"/>
      <c r="AX7" s="374"/>
      <c r="AY7" s="374"/>
      <c r="AZ7" s="374"/>
      <c r="BA7" s="374"/>
      <c r="BB7" s="374"/>
      <c r="BF7" s="36"/>
      <c r="BL7" s="88" t="s">
        <v>19</v>
      </c>
      <c r="BM7" s="89"/>
      <c r="BN7" s="89"/>
      <c r="BO7" s="89"/>
      <c r="BP7" s="89"/>
      <c r="BQ7" s="89"/>
      <c r="BR7" s="89"/>
      <c r="BS7" s="89"/>
      <c r="BT7" s="89"/>
      <c r="BU7" s="90"/>
      <c r="BV7" s="375"/>
      <c r="BW7" s="376"/>
      <c r="BX7" s="376"/>
      <c r="BY7" s="376"/>
      <c r="BZ7" s="376"/>
      <c r="CA7" s="376"/>
      <c r="CB7" s="376"/>
      <c r="CC7" s="376"/>
      <c r="CD7" s="376"/>
      <c r="CE7" s="376"/>
      <c r="CF7" s="376"/>
      <c r="CG7" s="376"/>
      <c r="CH7" s="377"/>
    </row>
    <row r="8" spans="5:91" ht="10.199999999999999" customHeight="1" x14ac:dyDescent="0.45">
      <c r="G8" s="333" t="s">
        <v>18</v>
      </c>
      <c r="H8" s="333"/>
      <c r="I8" s="333"/>
      <c r="J8" s="333"/>
      <c r="K8" s="333"/>
      <c r="L8" s="333"/>
      <c r="M8" s="333"/>
      <c r="N8" s="333"/>
      <c r="O8" s="333"/>
      <c r="P8" s="333"/>
      <c r="Q8" s="333"/>
      <c r="R8" s="333"/>
      <c r="S8" s="333"/>
      <c r="T8" s="333"/>
      <c r="U8" s="333"/>
      <c r="V8" s="333"/>
      <c r="W8" s="333"/>
      <c r="X8" s="333"/>
      <c r="Y8" s="333"/>
      <c r="Z8" s="333"/>
      <c r="AA8" s="333"/>
      <c r="AB8" s="333"/>
      <c r="AC8" s="10"/>
      <c r="AD8" s="10"/>
      <c r="AE8" s="10"/>
      <c r="AF8" s="10"/>
      <c r="AG8" s="10"/>
      <c r="AH8" s="10"/>
      <c r="AI8" s="10"/>
      <c r="BL8" s="91"/>
      <c r="BM8" s="92"/>
      <c r="BN8" s="92"/>
      <c r="BO8" s="92"/>
      <c r="BP8" s="92"/>
      <c r="BQ8" s="92"/>
      <c r="BR8" s="92"/>
      <c r="BS8" s="92"/>
      <c r="BT8" s="92"/>
      <c r="BU8" s="93"/>
      <c r="BV8" s="378"/>
      <c r="BW8" s="379"/>
      <c r="BX8" s="379"/>
      <c r="BY8" s="379"/>
      <c r="BZ8" s="379"/>
      <c r="CA8" s="379"/>
      <c r="CB8" s="379"/>
      <c r="CC8" s="379"/>
      <c r="CD8" s="379"/>
      <c r="CE8" s="379"/>
      <c r="CF8" s="379"/>
      <c r="CG8" s="379"/>
      <c r="CH8" s="380"/>
    </row>
    <row r="9" spans="5:91" ht="10.199999999999999" customHeight="1" x14ac:dyDescent="0.45">
      <c r="G9" s="333"/>
      <c r="H9" s="333"/>
      <c r="I9" s="333"/>
      <c r="J9" s="333"/>
      <c r="K9" s="333"/>
      <c r="L9" s="333"/>
      <c r="M9" s="333"/>
      <c r="N9" s="333"/>
      <c r="O9" s="333"/>
      <c r="P9" s="333"/>
      <c r="Q9" s="333"/>
      <c r="R9" s="333"/>
      <c r="S9" s="333"/>
      <c r="T9" s="333"/>
      <c r="U9" s="333"/>
      <c r="V9" s="333"/>
      <c r="W9" s="333"/>
      <c r="X9" s="333"/>
      <c r="Y9" s="333"/>
      <c r="Z9" s="333"/>
      <c r="AA9" s="333"/>
      <c r="AB9" s="333"/>
      <c r="AC9" s="10"/>
      <c r="AD9" s="10"/>
      <c r="AE9" s="10"/>
      <c r="AF9" s="10"/>
      <c r="AG9" s="10"/>
      <c r="AH9" s="10"/>
      <c r="AI9" s="10"/>
      <c r="BL9" s="91"/>
      <c r="BM9" s="92"/>
      <c r="BN9" s="92"/>
      <c r="BO9" s="92"/>
      <c r="BP9" s="92"/>
      <c r="BQ9" s="92"/>
      <c r="BR9" s="92"/>
      <c r="BS9" s="92"/>
      <c r="BT9" s="92"/>
      <c r="BU9" s="93"/>
      <c r="BV9" s="378"/>
      <c r="BW9" s="379"/>
      <c r="BX9" s="379"/>
      <c r="BY9" s="379"/>
      <c r="BZ9" s="379"/>
      <c r="CA9" s="379"/>
      <c r="CB9" s="379"/>
      <c r="CC9" s="379"/>
      <c r="CD9" s="379"/>
      <c r="CE9" s="379"/>
      <c r="CF9" s="379"/>
      <c r="CG9" s="379"/>
      <c r="CH9" s="380"/>
    </row>
    <row r="10" spans="5:91" ht="10.199999999999999" customHeight="1" thickBot="1" x14ac:dyDescent="0.5">
      <c r="G10" s="333"/>
      <c r="H10" s="333"/>
      <c r="I10" s="333"/>
      <c r="J10" s="333"/>
      <c r="K10" s="333"/>
      <c r="L10" s="333"/>
      <c r="M10" s="333"/>
      <c r="N10" s="333"/>
      <c r="O10" s="333"/>
      <c r="P10" s="333"/>
      <c r="Q10" s="333"/>
      <c r="R10" s="333"/>
      <c r="S10" s="333"/>
      <c r="T10" s="333"/>
      <c r="U10" s="333"/>
      <c r="V10" s="333"/>
      <c r="W10" s="333"/>
      <c r="X10" s="333"/>
      <c r="Y10" s="333"/>
      <c r="Z10" s="333"/>
      <c r="AA10" s="333"/>
      <c r="AB10" s="333"/>
      <c r="AC10" s="10"/>
      <c r="AD10" s="10"/>
      <c r="AE10" s="10"/>
      <c r="AF10" s="10"/>
      <c r="AG10" s="10"/>
      <c r="AH10" s="10"/>
      <c r="AI10" s="10"/>
      <c r="BL10" s="103"/>
      <c r="BM10" s="104"/>
      <c r="BN10" s="104"/>
      <c r="BO10" s="104"/>
      <c r="BP10" s="104"/>
      <c r="BQ10" s="104"/>
      <c r="BR10" s="104"/>
      <c r="BS10" s="104"/>
      <c r="BT10" s="104"/>
      <c r="BU10" s="105"/>
      <c r="BV10" s="381"/>
      <c r="BW10" s="382"/>
      <c r="BX10" s="382"/>
      <c r="BY10" s="382"/>
      <c r="BZ10" s="382"/>
      <c r="CA10" s="382"/>
      <c r="CB10" s="382"/>
      <c r="CC10" s="382"/>
      <c r="CD10" s="382"/>
      <c r="CE10" s="382"/>
      <c r="CF10" s="382"/>
      <c r="CG10" s="382"/>
      <c r="CH10" s="383"/>
    </row>
    <row r="11" spans="5:91" ht="10.199999999999999" customHeight="1" thickBot="1" x14ac:dyDescent="0.5"/>
    <row r="12" spans="5:91" ht="10.199999999999999" customHeight="1" x14ac:dyDescent="0.45">
      <c r="E12" s="334" t="s">
        <v>137</v>
      </c>
      <c r="F12" s="335"/>
      <c r="G12" s="335"/>
      <c r="H12" s="335"/>
      <c r="I12" s="335"/>
      <c r="J12" s="335"/>
      <c r="K12" s="335"/>
      <c r="L12" s="335"/>
      <c r="M12" s="335"/>
      <c r="N12" s="335"/>
      <c r="O12" s="335"/>
      <c r="P12" s="335"/>
      <c r="Q12" s="336"/>
      <c r="R12" s="436" t="s">
        <v>156</v>
      </c>
      <c r="S12" s="437"/>
      <c r="T12" s="437"/>
      <c r="U12" s="437"/>
      <c r="V12" s="442"/>
      <c r="W12" s="442"/>
      <c r="X12" s="442"/>
      <c r="Y12" s="442"/>
      <c r="Z12" s="442"/>
      <c r="AA12" s="442"/>
      <c r="AB12" s="442"/>
      <c r="AC12" s="442"/>
      <c r="AD12" s="442"/>
      <c r="AE12" s="442"/>
      <c r="AF12" s="442"/>
      <c r="AG12" s="442"/>
      <c r="AH12" s="442"/>
      <c r="AI12" s="442"/>
      <c r="AJ12" s="443"/>
      <c r="AK12" s="368" t="s">
        <v>218</v>
      </c>
      <c r="AL12" s="369"/>
      <c r="AM12" s="369"/>
      <c r="AN12" s="369"/>
      <c r="AO12" s="37"/>
      <c r="AP12" s="362"/>
      <c r="AQ12" s="362"/>
      <c r="AR12" s="363"/>
      <c r="AS12" s="349" t="s">
        <v>136</v>
      </c>
      <c r="AT12" s="350"/>
      <c r="AU12" s="350"/>
      <c r="AV12" s="350"/>
      <c r="AW12" s="350"/>
      <c r="AX12" s="350"/>
      <c r="AY12" s="350"/>
      <c r="AZ12" s="350"/>
      <c r="BA12" s="350"/>
      <c r="BB12" s="350"/>
      <c r="BC12" s="350"/>
      <c r="BD12" s="350"/>
      <c r="BE12" s="351"/>
      <c r="BF12" s="356"/>
      <c r="BG12" s="357"/>
      <c r="BH12" s="357"/>
      <c r="BI12" s="357"/>
      <c r="BJ12" s="357"/>
      <c r="BK12" s="357"/>
      <c r="BL12" s="357"/>
      <c r="BM12" s="357"/>
      <c r="BN12" s="357"/>
      <c r="BO12" s="357"/>
      <c r="BP12" s="357"/>
      <c r="BQ12" s="357"/>
      <c r="BR12" s="357"/>
      <c r="BS12" s="357"/>
      <c r="BT12" s="357"/>
      <c r="BU12" s="357"/>
      <c r="BV12" s="357"/>
      <c r="BW12" s="357"/>
      <c r="BX12" s="357"/>
      <c r="BY12" s="357"/>
      <c r="BZ12" s="357"/>
      <c r="CA12" s="357"/>
      <c r="CB12" s="357"/>
      <c r="CC12" s="357"/>
      <c r="CD12" s="357"/>
      <c r="CE12" s="357"/>
      <c r="CF12" s="357"/>
      <c r="CG12" s="357"/>
      <c r="CH12" s="358"/>
      <c r="CM12" s="43" t="b">
        <v>0</v>
      </c>
    </row>
    <row r="13" spans="5:91" ht="10.199999999999999" customHeight="1" x14ac:dyDescent="0.45">
      <c r="E13" s="337"/>
      <c r="F13" s="338"/>
      <c r="G13" s="338"/>
      <c r="H13" s="338"/>
      <c r="I13" s="338"/>
      <c r="J13" s="338"/>
      <c r="K13" s="338"/>
      <c r="L13" s="338"/>
      <c r="M13" s="338"/>
      <c r="N13" s="338"/>
      <c r="O13" s="338"/>
      <c r="P13" s="338"/>
      <c r="Q13" s="339"/>
      <c r="R13" s="438"/>
      <c r="S13" s="439"/>
      <c r="T13" s="439"/>
      <c r="U13" s="439"/>
      <c r="V13" s="444"/>
      <c r="W13" s="444"/>
      <c r="X13" s="444"/>
      <c r="Y13" s="444"/>
      <c r="Z13" s="444"/>
      <c r="AA13" s="444"/>
      <c r="AB13" s="444"/>
      <c r="AC13" s="444"/>
      <c r="AD13" s="444"/>
      <c r="AE13" s="444"/>
      <c r="AF13" s="444"/>
      <c r="AG13" s="444"/>
      <c r="AH13" s="444"/>
      <c r="AI13" s="444"/>
      <c r="AJ13" s="445"/>
      <c r="AK13" s="370"/>
      <c r="AL13" s="371"/>
      <c r="AM13" s="371"/>
      <c r="AN13" s="371"/>
      <c r="AO13" s="38"/>
      <c r="AP13" s="364"/>
      <c r="AQ13" s="364"/>
      <c r="AR13" s="365"/>
      <c r="AS13" s="352"/>
      <c r="AT13" s="306"/>
      <c r="AU13" s="306"/>
      <c r="AV13" s="306"/>
      <c r="AW13" s="306"/>
      <c r="AX13" s="306"/>
      <c r="AY13" s="306"/>
      <c r="AZ13" s="306"/>
      <c r="BA13" s="306"/>
      <c r="BB13" s="306"/>
      <c r="BC13" s="306"/>
      <c r="BD13" s="306"/>
      <c r="BE13" s="307"/>
      <c r="BF13" s="314"/>
      <c r="BG13" s="315"/>
      <c r="BH13" s="315"/>
      <c r="BI13" s="315"/>
      <c r="BJ13" s="315"/>
      <c r="BK13" s="315"/>
      <c r="BL13" s="315"/>
      <c r="BM13" s="315"/>
      <c r="BN13" s="315"/>
      <c r="BO13" s="315"/>
      <c r="BP13" s="315"/>
      <c r="BQ13" s="315"/>
      <c r="BR13" s="315"/>
      <c r="BS13" s="315"/>
      <c r="BT13" s="315"/>
      <c r="BU13" s="315"/>
      <c r="BV13" s="315"/>
      <c r="BW13" s="315"/>
      <c r="BX13" s="315"/>
      <c r="BY13" s="315"/>
      <c r="BZ13" s="315"/>
      <c r="CA13" s="315"/>
      <c r="CB13" s="315"/>
      <c r="CC13" s="315"/>
      <c r="CD13" s="315"/>
      <c r="CE13" s="315"/>
      <c r="CF13" s="315"/>
      <c r="CG13" s="315"/>
      <c r="CH13" s="316"/>
    </row>
    <row r="14" spans="5:91" ht="10.199999999999999" customHeight="1" x14ac:dyDescent="0.45">
      <c r="E14" s="340"/>
      <c r="F14" s="341"/>
      <c r="G14" s="341"/>
      <c r="H14" s="341"/>
      <c r="I14" s="341"/>
      <c r="J14" s="341"/>
      <c r="K14" s="341"/>
      <c r="L14" s="341"/>
      <c r="M14" s="341"/>
      <c r="N14" s="341"/>
      <c r="O14" s="341"/>
      <c r="P14" s="341"/>
      <c r="Q14" s="342"/>
      <c r="R14" s="440"/>
      <c r="S14" s="441"/>
      <c r="T14" s="441"/>
      <c r="U14" s="441"/>
      <c r="V14" s="446"/>
      <c r="W14" s="446"/>
      <c r="X14" s="446"/>
      <c r="Y14" s="446"/>
      <c r="Z14" s="446"/>
      <c r="AA14" s="446"/>
      <c r="AB14" s="446"/>
      <c r="AC14" s="446"/>
      <c r="AD14" s="446"/>
      <c r="AE14" s="446"/>
      <c r="AF14" s="446"/>
      <c r="AG14" s="446"/>
      <c r="AH14" s="446"/>
      <c r="AI14" s="446"/>
      <c r="AJ14" s="447"/>
      <c r="AK14" s="372"/>
      <c r="AL14" s="373"/>
      <c r="AM14" s="373"/>
      <c r="AN14" s="373"/>
      <c r="AO14" s="39"/>
      <c r="AP14" s="366"/>
      <c r="AQ14" s="366"/>
      <c r="AR14" s="367"/>
      <c r="AS14" s="353"/>
      <c r="AT14" s="354"/>
      <c r="AU14" s="354"/>
      <c r="AV14" s="354"/>
      <c r="AW14" s="354"/>
      <c r="AX14" s="354"/>
      <c r="AY14" s="354"/>
      <c r="AZ14" s="354"/>
      <c r="BA14" s="354"/>
      <c r="BB14" s="354"/>
      <c r="BC14" s="354"/>
      <c r="BD14" s="354"/>
      <c r="BE14" s="355"/>
      <c r="BF14" s="359"/>
      <c r="BG14" s="360"/>
      <c r="BH14" s="360"/>
      <c r="BI14" s="360"/>
      <c r="BJ14" s="360"/>
      <c r="BK14" s="360"/>
      <c r="BL14" s="360"/>
      <c r="BM14" s="360"/>
      <c r="BN14" s="360"/>
      <c r="BO14" s="360"/>
      <c r="BP14" s="360"/>
      <c r="BQ14" s="360"/>
      <c r="BR14" s="360"/>
      <c r="BS14" s="360"/>
      <c r="BT14" s="360"/>
      <c r="BU14" s="360"/>
      <c r="BV14" s="360"/>
      <c r="BW14" s="360"/>
      <c r="BX14" s="360"/>
      <c r="BY14" s="360"/>
      <c r="BZ14" s="360"/>
      <c r="CA14" s="360"/>
      <c r="CB14" s="360"/>
      <c r="CC14" s="360"/>
      <c r="CD14" s="360"/>
      <c r="CE14" s="360"/>
      <c r="CF14" s="360"/>
      <c r="CG14" s="360"/>
      <c r="CH14" s="361"/>
    </row>
    <row r="15" spans="5:91" ht="10.199999999999999" customHeight="1" x14ac:dyDescent="0.45">
      <c r="E15" s="305" t="s">
        <v>155</v>
      </c>
      <c r="F15" s="306"/>
      <c r="G15" s="306"/>
      <c r="H15" s="306"/>
      <c r="I15" s="306"/>
      <c r="J15" s="306"/>
      <c r="K15" s="306"/>
      <c r="L15" s="306"/>
      <c r="M15" s="306"/>
      <c r="N15" s="306"/>
      <c r="O15" s="306"/>
      <c r="P15" s="306"/>
      <c r="Q15" s="307"/>
      <c r="R15" s="284"/>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85"/>
      <c r="AS15" s="285"/>
      <c r="AT15" s="285"/>
      <c r="AU15" s="285"/>
      <c r="AV15" s="285"/>
      <c r="AW15" s="285"/>
      <c r="AX15" s="285"/>
      <c r="AY15" s="285"/>
      <c r="AZ15" s="285"/>
      <c r="BA15" s="285"/>
      <c r="BB15" s="285"/>
      <c r="BC15" s="285"/>
      <c r="BD15" s="285"/>
      <c r="BE15" s="285"/>
      <c r="BF15" s="285"/>
      <c r="BG15" s="285"/>
      <c r="BH15" s="285"/>
      <c r="BI15" s="285"/>
      <c r="BJ15" s="285"/>
      <c r="BK15" s="285"/>
      <c r="BL15" s="285"/>
      <c r="BM15" s="285"/>
      <c r="BN15" s="285"/>
      <c r="BO15" s="285"/>
      <c r="BP15" s="285"/>
      <c r="BQ15" s="285"/>
      <c r="BR15" s="285"/>
      <c r="BS15" s="285"/>
      <c r="BT15" s="285"/>
      <c r="BU15" s="285"/>
      <c r="BV15" s="285"/>
      <c r="BW15" s="285"/>
      <c r="BX15" s="285"/>
      <c r="BY15" s="285"/>
      <c r="BZ15" s="285"/>
      <c r="CA15" s="285"/>
      <c r="CB15" s="285"/>
      <c r="CC15" s="285"/>
      <c r="CD15" s="285"/>
      <c r="CE15" s="285"/>
      <c r="CF15" s="285"/>
      <c r="CG15" s="285"/>
      <c r="CH15" s="286"/>
    </row>
    <row r="16" spans="5:91" ht="10.199999999999999" customHeight="1" x14ac:dyDescent="0.45">
      <c r="E16" s="305"/>
      <c r="F16" s="306"/>
      <c r="G16" s="306"/>
      <c r="H16" s="306"/>
      <c r="I16" s="306"/>
      <c r="J16" s="306"/>
      <c r="K16" s="306"/>
      <c r="L16" s="306"/>
      <c r="M16" s="306"/>
      <c r="N16" s="306"/>
      <c r="O16" s="306"/>
      <c r="P16" s="306"/>
      <c r="Q16" s="307"/>
      <c r="R16" s="284"/>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5"/>
      <c r="AP16" s="285"/>
      <c r="AQ16" s="285"/>
      <c r="AR16" s="285"/>
      <c r="AS16" s="285"/>
      <c r="AT16" s="285"/>
      <c r="AU16" s="285"/>
      <c r="AV16" s="285"/>
      <c r="AW16" s="285"/>
      <c r="AX16" s="285"/>
      <c r="AY16" s="285"/>
      <c r="AZ16" s="285"/>
      <c r="BA16" s="285"/>
      <c r="BB16" s="285"/>
      <c r="BC16" s="285"/>
      <c r="BD16" s="285"/>
      <c r="BE16" s="285"/>
      <c r="BF16" s="285"/>
      <c r="BG16" s="285"/>
      <c r="BH16" s="285"/>
      <c r="BI16" s="285"/>
      <c r="BJ16" s="285"/>
      <c r="BK16" s="285"/>
      <c r="BL16" s="285"/>
      <c r="BM16" s="285"/>
      <c r="BN16" s="285"/>
      <c r="BO16" s="285"/>
      <c r="BP16" s="285"/>
      <c r="BQ16" s="285"/>
      <c r="BR16" s="285"/>
      <c r="BS16" s="285"/>
      <c r="BT16" s="285"/>
      <c r="BU16" s="285"/>
      <c r="BV16" s="285"/>
      <c r="BW16" s="285"/>
      <c r="BX16" s="285"/>
      <c r="BY16" s="285"/>
      <c r="BZ16" s="285"/>
      <c r="CA16" s="285"/>
      <c r="CB16" s="285"/>
      <c r="CC16" s="285"/>
      <c r="CD16" s="285"/>
      <c r="CE16" s="285"/>
      <c r="CF16" s="285"/>
      <c r="CG16" s="285"/>
      <c r="CH16" s="286"/>
    </row>
    <row r="17" spans="5:132" ht="10.199999999999999" customHeight="1" x14ac:dyDescent="0.45">
      <c r="E17" s="448"/>
      <c r="F17" s="354"/>
      <c r="G17" s="354"/>
      <c r="H17" s="354"/>
      <c r="I17" s="354"/>
      <c r="J17" s="354"/>
      <c r="K17" s="354"/>
      <c r="L17" s="354"/>
      <c r="M17" s="354"/>
      <c r="N17" s="354"/>
      <c r="O17" s="354"/>
      <c r="P17" s="354"/>
      <c r="Q17" s="355"/>
      <c r="R17" s="287"/>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288"/>
      <c r="AP17" s="288"/>
      <c r="AQ17" s="288"/>
      <c r="AR17" s="288"/>
      <c r="AS17" s="288"/>
      <c r="AT17" s="288"/>
      <c r="AU17" s="288"/>
      <c r="AV17" s="288"/>
      <c r="AW17" s="288"/>
      <c r="AX17" s="288"/>
      <c r="AY17" s="288"/>
      <c r="AZ17" s="288"/>
      <c r="BA17" s="288"/>
      <c r="BB17" s="288"/>
      <c r="BC17" s="288"/>
      <c r="BD17" s="288"/>
      <c r="BE17" s="288"/>
      <c r="BF17" s="288"/>
      <c r="BG17" s="288"/>
      <c r="BH17" s="288"/>
      <c r="BI17" s="288"/>
      <c r="BJ17" s="288"/>
      <c r="BK17" s="288"/>
      <c r="BL17" s="288"/>
      <c r="BM17" s="288"/>
      <c r="BN17" s="288"/>
      <c r="BO17" s="288"/>
      <c r="BP17" s="288"/>
      <c r="BQ17" s="288"/>
      <c r="BR17" s="288"/>
      <c r="BS17" s="288"/>
      <c r="BT17" s="288"/>
      <c r="BU17" s="288"/>
      <c r="BV17" s="288"/>
      <c r="BW17" s="288"/>
      <c r="BX17" s="288"/>
      <c r="BY17" s="288"/>
      <c r="BZ17" s="288"/>
      <c r="CA17" s="288"/>
      <c r="CB17" s="288"/>
      <c r="CC17" s="288"/>
      <c r="CD17" s="288"/>
      <c r="CE17" s="288"/>
      <c r="CF17" s="288"/>
      <c r="CG17" s="288"/>
      <c r="CH17" s="289"/>
    </row>
    <row r="18" spans="5:132" ht="10.199999999999999" customHeight="1" x14ac:dyDescent="0.45">
      <c r="E18" s="302" t="s">
        <v>134</v>
      </c>
      <c r="F18" s="303"/>
      <c r="G18" s="303"/>
      <c r="H18" s="303"/>
      <c r="I18" s="303"/>
      <c r="J18" s="303"/>
      <c r="K18" s="303"/>
      <c r="L18" s="303"/>
      <c r="M18" s="303"/>
      <c r="N18" s="303"/>
      <c r="O18" s="303"/>
      <c r="P18" s="303"/>
      <c r="Q18" s="304"/>
      <c r="R18" s="293"/>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4"/>
      <c r="AZ18" s="294"/>
      <c r="BA18" s="294"/>
      <c r="BB18" s="294"/>
      <c r="BC18" s="294"/>
      <c r="BD18" s="294"/>
      <c r="BE18" s="294"/>
      <c r="BF18" s="294"/>
      <c r="BG18" s="294"/>
      <c r="BH18" s="294"/>
      <c r="BI18" s="294"/>
      <c r="BJ18" s="294"/>
      <c r="BK18" s="294"/>
      <c r="BL18" s="294"/>
      <c r="BM18" s="294"/>
      <c r="BN18" s="294"/>
      <c r="BO18" s="294"/>
      <c r="BP18" s="294"/>
      <c r="BQ18" s="294"/>
      <c r="BR18" s="294"/>
      <c r="BS18" s="294"/>
      <c r="BT18" s="294"/>
      <c r="BU18" s="294"/>
      <c r="BV18" s="294"/>
      <c r="BW18" s="294"/>
      <c r="BX18" s="294"/>
      <c r="BY18" s="294"/>
      <c r="BZ18" s="294"/>
      <c r="CA18" s="294"/>
      <c r="CB18" s="294"/>
      <c r="CC18" s="294"/>
      <c r="CD18" s="294"/>
      <c r="CE18" s="294"/>
      <c r="CF18" s="294"/>
      <c r="CG18" s="294"/>
      <c r="CH18" s="295"/>
    </row>
    <row r="19" spans="5:132" ht="10.199999999999999" customHeight="1" x14ac:dyDescent="0.45">
      <c r="E19" s="305"/>
      <c r="F19" s="306"/>
      <c r="G19" s="306"/>
      <c r="H19" s="306"/>
      <c r="I19" s="306"/>
      <c r="J19" s="306"/>
      <c r="K19" s="306"/>
      <c r="L19" s="306"/>
      <c r="M19" s="306"/>
      <c r="N19" s="306"/>
      <c r="O19" s="306"/>
      <c r="P19" s="306"/>
      <c r="Q19" s="307"/>
      <c r="R19" s="296"/>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c r="AX19" s="297"/>
      <c r="AY19" s="297"/>
      <c r="AZ19" s="297"/>
      <c r="BA19" s="297"/>
      <c r="BB19" s="297"/>
      <c r="BC19" s="297"/>
      <c r="BD19" s="297"/>
      <c r="BE19" s="297"/>
      <c r="BF19" s="297"/>
      <c r="BG19" s="297"/>
      <c r="BH19" s="297"/>
      <c r="BI19" s="297"/>
      <c r="BJ19" s="297"/>
      <c r="BK19" s="297"/>
      <c r="BL19" s="297"/>
      <c r="BM19" s="297"/>
      <c r="BN19" s="297"/>
      <c r="BO19" s="297"/>
      <c r="BP19" s="297"/>
      <c r="BQ19" s="297"/>
      <c r="BR19" s="297"/>
      <c r="BS19" s="297"/>
      <c r="BT19" s="297"/>
      <c r="BU19" s="297"/>
      <c r="BV19" s="297"/>
      <c r="BW19" s="297"/>
      <c r="BX19" s="297"/>
      <c r="BY19" s="297"/>
      <c r="BZ19" s="297"/>
      <c r="CA19" s="297"/>
      <c r="CB19" s="297"/>
      <c r="CC19" s="297"/>
      <c r="CD19" s="297"/>
      <c r="CE19" s="297"/>
      <c r="CF19" s="297"/>
      <c r="CG19" s="297"/>
      <c r="CH19" s="298"/>
    </row>
    <row r="20" spans="5:132" ht="10.199999999999999" customHeight="1" thickBot="1" x14ac:dyDescent="0.5">
      <c r="E20" s="448"/>
      <c r="F20" s="354"/>
      <c r="G20" s="354"/>
      <c r="H20" s="354"/>
      <c r="I20" s="354"/>
      <c r="J20" s="354"/>
      <c r="K20" s="354"/>
      <c r="L20" s="354"/>
      <c r="M20" s="354"/>
      <c r="N20" s="354"/>
      <c r="O20" s="354"/>
      <c r="P20" s="354"/>
      <c r="Q20" s="355"/>
      <c r="R20" s="299"/>
      <c r="S20" s="300"/>
      <c r="T20" s="300"/>
      <c r="U20" s="300"/>
      <c r="V20" s="300"/>
      <c r="W20" s="300"/>
      <c r="X20" s="300"/>
      <c r="Y20" s="300"/>
      <c r="Z20" s="300"/>
      <c r="AA20" s="300"/>
      <c r="AB20" s="300"/>
      <c r="AC20" s="300"/>
      <c r="AD20" s="300"/>
      <c r="AE20" s="300"/>
      <c r="AF20" s="300"/>
      <c r="AG20" s="300"/>
      <c r="AH20" s="300"/>
      <c r="AI20" s="300"/>
      <c r="AJ20" s="300"/>
      <c r="AK20" s="300"/>
      <c r="AL20" s="300"/>
      <c r="AM20" s="300"/>
      <c r="AN20" s="300"/>
      <c r="AO20" s="300"/>
      <c r="AP20" s="300"/>
      <c r="AQ20" s="300"/>
      <c r="AR20" s="300"/>
      <c r="AS20" s="300"/>
      <c r="AT20" s="300"/>
      <c r="AU20" s="300"/>
      <c r="AV20" s="300"/>
      <c r="AW20" s="300"/>
      <c r="AX20" s="300"/>
      <c r="AY20" s="300"/>
      <c r="AZ20" s="300"/>
      <c r="BA20" s="300"/>
      <c r="BB20" s="300"/>
      <c r="BC20" s="300"/>
      <c r="BD20" s="300"/>
      <c r="BE20" s="300"/>
      <c r="BF20" s="300"/>
      <c r="BG20" s="300"/>
      <c r="BH20" s="300"/>
      <c r="BI20" s="300"/>
      <c r="BJ20" s="300"/>
      <c r="BK20" s="300"/>
      <c r="BL20" s="300"/>
      <c r="BM20" s="300"/>
      <c r="BN20" s="300"/>
      <c r="BO20" s="300"/>
      <c r="BP20" s="300"/>
      <c r="BQ20" s="300"/>
      <c r="BR20" s="300"/>
      <c r="BS20" s="300"/>
      <c r="BT20" s="300"/>
      <c r="BU20" s="300"/>
      <c r="BV20" s="300"/>
      <c r="BW20" s="300"/>
      <c r="BX20" s="300"/>
      <c r="BY20" s="300"/>
      <c r="BZ20" s="300"/>
      <c r="CA20" s="300"/>
      <c r="CB20" s="300"/>
      <c r="CC20" s="300"/>
      <c r="CD20" s="300"/>
      <c r="CE20" s="300"/>
      <c r="CF20" s="300"/>
      <c r="CG20" s="300"/>
      <c r="CH20" s="301"/>
    </row>
    <row r="21" spans="5:132" ht="10.199999999999999" customHeight="1" x14ac:dyDescent="0.45">
      <c r="E21" s="302" t="s">
        <v>135</v>
      </c>
      <c r="F21" s="303"/>
      <c r="G21" s="303"/>
      <c r="H21" s="303"/>
      <c r="I21" s="303"/>
      <c r="J21" s="303"/>
      <c r="K21" s="303"/>
      <c r="L21" s="303"/>
      <c r="M21" s="303"/>
      <c r="N21" s="303"/>
      <c r="O21" s="303"/>
      <c r="P21" s="303"/>
      <c r="Q21" s="304"/>
      <c r="R21" s="311"/>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12"/>
      <c r="AP21" s="312"/>
      <c r="AQ21" s="312"/>
      <c r="AR21" s="313"/>
      <c r="AS21" s="320" t="s">
        <v>150</v>
      </c>
      <c r="AT21" s="321"/>
      <c r="AU21" s="321"/>
      <c r="AV21" s="321"/>
      <c r="AW21" s="321"/>
      <c r="AX21" s="321"/>
      <c r="AY21" s="321"/>
      <c r="AZ21" s="321"/>
      <c r="BA21" s="321"/>
      <c r="BB21" s="321"/>
      <c r="BC21" s="321"/>
      <c r="BD21" s="321"/>
      <c r="BE21" s="322"/>
      <c r="BF21" s="74" t="s">
        <v>152</v>
      </c>
      <c r="BG21" s="75"/>
      <c r="BH21" s="75"/>
      <c r="BI21" s="75"/>
      <c r="BJ21" s="75"/>
      <c r="BK21" s="75"/>
      <c r="BL21" s="75"/>
      <c r="BM21" s="75"/>
      <c r="BN21" s="75"/>
      <c r="BO21" s="76"/>
      <c r="BP21" s="329"/>
      <c r="BQ21" s="329"/>
      <c r="BR21" s="329"/>
      <c r="BS21" s="329"/>
      <c r="BT21" s="329"/>
      <c r="BU21" s="329"/>
      <c r="BV21" s="329"/>
      <c r="BW21" s="329"/>
      <c r="BX21" s="329"/>
      <c r="BY21" s="329"/>
      <c r="BZ21" s="329"/>
      <c r="CA21" s="329"/>
      <c r="CB21" s="329"/>
      <c r="CC21" s="329"/>
      <c r="CD21" s="329"/>
      <c r="CE21" s="329"/>
      <c r="CF21" s="329"/>
      <c r="CG21" s="329"/>
      <c r="CH21" s="330"/>
    </row>
    <row r="22" spans="5:132" ht="10.199999999999999" customHeight="1" x14ac:dyDescent="0.45">
      <c r="E22" s="305"/>
      <c r="F22" s="306"/>
      <c r="G22" s="306"/>
      <c r="H22" s="306"/>
      <c r="I22" s="306"/>
      <c r="J22" s="306"/>
      <c r="K22" s="306"/>
      <c r="L22" s="306"/>
      <c r="M22" s="306"/>
      <c r="N22" s="306"/>
      <c r="O22" s="306"/>
      <c r="P22" s="306"/>
      <c r="Q22" s="307"/>
      <c r="R22" s="314"/>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315"/>
      <c r="AP22" s="315"/>
      <c r="AQ22" s="315"/>
      <c r="AR22" s="316"/>
      <c r="AS22" s="323"/>
      <c r="AT22" s="324"/>
      <c r="AU22" s="324"/>
      <c r="AV22" s="324"/>
      <c r="AW22" s="324"/>
      <c r="AX22" s="324"/>
      <c r="AY22" s="324"/>
      <c r="AZ22" s="324"/>
      <c r="BA22" s="324"/>
      <c r="BB22" s="324"/>
      <c r="BC22" s="324"/>
      <c r="BD22" s="324"/>
      <c r="BE22" s="325"/>
      <c r="BF22" s="77"/>
      <c r="BG22" s="73"/>
      <c r="BH22" s="73"/>
      <c r="BI22" s="73"/>
      <c r="BJ22" s="73"/>
      <c r="BK22" s="73"/>
      <c r="BL22" s="73"/>
      <c r="BM22" s="73"/>
      <c r="BN22" s="73"/>
      <c r="BO22" s="78"/>
      <c r="BP22" s="243"/>
      <c r="BQ22" s="243"/>
      <c r="BR22" s="243"/>
      <c r="BS22" s="243"/>
      <c r="BT22" s="243"/>
      <c r="BU22" s="243"/>
      <c r="BV22" s="243"/>
      <c r="BW22" s="243"/>
      <c r="BX22" s="243"/>
      <c r="BY22" s="243"/>
      <c r="BZ22" s="243"/>
      <c r="CA22" s="243"/>
      <c r="CB22" s="243"/>
      <c r="CC22" s="243"/>
      <c r="CD22" s="243"/>
      <c r="CE22" s="243"/>
      <c r="CF22" s="243"/>
      <c r="CG22" s="243"/>
      <c r="CH22" s="244"/>
    </row>
    <row r="23" spans="5:132" ht="10.199999999999999" customHeight="1" thickBot="1" x14ac:dyDescent="0.5">
      <c r="E23" s="308"/>
      <c r="F23" s="309"/>
      <c r="G23" s="309"/>
      <c r="H23" s="309"/>
      <c r="I23" s="309"/>
      <c r="J23" s="309"/>
      <c r="K23" s="309"/>
      <c r="L23" s="309"/>
      <c r="M23" s="309"/>
      <c r="N23" s="309"/>
      <c r="O23" s="309"/>
      <c r="P23" s="309"/>
      <c r="Q23" s="310"/>
      <c r="R23" s="317"/>
      <c r="S23" s="318"/>
      <c r="T23" s="318"/>
      <c r="U23" s="318"/>
      <c r="V23" s="318"/>
      <c r="W23" s="318"/>
      <c r="X23" s="318"/>
      <c r="Y23" s="318"/>
      <c r="Z23" s="318"/>
      <c r="AA23" s="318"/>
      <c r="AB23" s="318"/>
      <c r="AC23" s="318"/>
      <c r="AD23" s="318"/>
      <c r="AE23" s="318"/>
      <c r="AF23" s="318"/>
      <c r="AG23" s="318"/>
      <c r="AH23" s="318"/>
      <c r="AI23" s="318"/>
      <c r="AJ23" s="318"/>
      <c r="AK23" s="318"/>
      <c r="AL23" s="318"/>
      <c r="AM23" s="318"/>
      <c r="AN23" s="318"/>
      <c r="AO23" s="318"/>
      <c r="AP23" s="318"/>
      <c r="AQ23" s="318"/>
      <c r="AR23" s="319"/>
      <c r="AS23" s="323"/>
      <c r="AT23" s="324"/>
      <c r="AU23" s="324"/>
      <c r="AV23" s="324"/>
      <c r="AW23" s="324"/>
      <c r="AX23" s="324"/>
      <c r="AY23" s="324"/>
      <c r="AZ23" s="324"/>
      <c r="BA23" s="324"/>
      <c r="BB23" s="324"/>
      <c r="BC23" s="324"/>
      <c r="BD23" s="324"/>
      <c r="BE23" s="325"/>
      <c r="BF23" s="326"/>
      <c r="BG23" s="327"/>
      <c r="BH23" s="327"/>
      <c r="BI23" s="327"/>
      <c r="BJ23" s="327"/>
      <c r="BK23" s="327"/>
      <c r="BL23" s="327"/>
      <c r="BM23" s="327"/>
      <c r="BN23" s="327"/>
      <c r="BO23" s="328"/>
      <c r="BP23" s="331"/>
      <c r="BQ23" s="331"/>
      <c r="BR23" s="331"/>
      <c r="BS23" s="331"/>
      <c r="BT23" s="331"/>
      <c r="BU23" s="331"/>
      <c r="BV23" s="331"/>
      <c r="BW23" s="331"/>
      <c r="BX23" s="331"/>
      <c r="BY23" s="331"/>
      <c r="BZ23" s="331"/>
      <c r="CA23" s="331"/>
      <c r="CB23" s="331"/>
      <c r="CC23" s="331"/>
      <c r="CD23" s="331"/>
      <c r="CE23" s="331"/>
      <c r="CF23" s="331"/>
      <c r="CG23" s="331"/>
      <c r="CH23" s="332"/>
    </row>
    <row r="24" spans="5:132" ht="10.199999999999999" customHeight="1" thickBot="1" x14ac:dyDescent="0.5">
      <c r="E24" s="11"/>
      <c r="F24" s="11"/>
      <c r="G24" s="11"/>
      <c r="H24" s="11"/>
      <c r="I24" s="11"/>
      <c r="J24" s="11"/>
      <c r="K24" s="11"/>
      <c r="L24" s="11"/>
      <c r="M24" s="11"/>
      <c r="N24" s="11"/>
      <c r="O24" s="11"/>
      <c r="P24" s="11"/>
      <c r="Q24" s="11"/>
      <c r="R24" s="11"/>
      <c r="S24" s="11"/>
      <c r="T24" s="11"/>
      <c r="U24" s="11"/>
      <c r="V24" s="11"/>
      <c r="W24" s="11"/>
      <c r="X24" s="12"/>
      <c r="Y24" s="13"/>
      <c r="Z24" s="13"/>
      <c r="AA24" s="13"/>
      <c r="AB24" s="13"/>
      <c r="AC24" s="13"/>
      <c r="AD24" s="13"/>
      <c r="AE24" s="13"/>
      <c r="AF24" s="13"/>
      <c r="AG24" s="13"/>
      <c r="AH24" s="13"/>
      <c r="AI24" s="13"/>
      <c r="AJ24" s="13"/>
      <c r="AK24" s="13"/>
      <c r="AL24" s="14"/>
      <c r="AM24" s="14"/>
      <c r="AN24" s="14"/>
      <c r="AO24" s="14"/>
      <c r="AP24" s="14"/>
      <c r="AQ24" s="14"/>
      <c r="AR24" s="14"/>
      <c r="AS24" s="236" t="s">
        <v>151</v>
      </c>
      <c r="AT24" s="237"/>
      <c r="AU24" s="237"/>
      <c r="AV24" s="237"/>
      <c r="AW24" s="237"/>
      <c r="AX24" s="237"/>
      <c r="AY24" s="237"/>
      <c r="AZ24" s="237"/>
      <c r="BA24" s="237"/>
      <c r="BB24" s="237"/>
      <c r="BC24" s="237"/>
      <c r="BD24" s="237"/>
      <c r="BE24" s="237"/>
      <c r="BF24" s="238" t="s">
        <v>136</v>
      </c>
      <c r="BG24" s="239"/>
      <c r="BH24" s="239"/>
      <c r="BI24" s="239"/>
      <c r="BJ24" s="239"/>
      <c r="BK24" s="239"/>
      <c r="BL24" s="239"/>
      <c r="BM24" s="239"/>
      <c r="BN24" s="239"/>
      <c r="BO24" s="240"/>
      <c r="BP24" s="241"/>
      <c r="BQ24" s="241"/>
      <c r="BR24" s="241"/>
      <c r="BS24" s="241"/>
      <c r="BT24" s="241"/>
      <c r="BU24" s="241"/>
      <c r="BV24" s="241"/>
      <c r="BW24" s="241"/>
      <c r="BX24" s="241"/>
      <c r="BY24" s="241"/>
      <c r="BZ24" s="241"/>
      <c r="CA24" s="241"/>
      <c r="CB24" s="241"/>
      <c r="CC24" s="241"/>
      <c r="CD24" s="241"/>
      <c r="CE24" s="241"/>
      <c r="CF24" s="241"/>
      <c r="CG24" s="241"/>
      <c r="CH24" s="242"/>
      <c r="CK24" s="410" t="str">
        <f>IF(AL25&lt;&gt;"","",IF(BV7&lt;&gt;"","出来高月(労務及び納品の発生月/月をまたぐ場合は終了月)",""))</f>
        <v/>
      </c>
      <c r="CL24" s="410"/>
      <c r="CM24" s="410"/>
      <c r="CN24" s="410"/>
      <c r="CO24" s="410"/>
      <c r="CP24" s="410"/>
      <c r="CQ24" s="410"/>
      <c r="CR24" s="410"/>
      <c r="CS24" s="410"/>
      <c r="CT24" s="410"/>
      <c r="CU24" s="410"/>
      <c r="CV24" s="410"/>
      <c r="CW24" s="410"/>
      <c r="CX24" s="410"/>
      <c r="CY24" s="410"/>
      <c r="CZ24" s="410"/>
      <c r="DA24" s="410"/>
      <c r="DB24" s="410"/>
      <c r="DC24" s="410"/>
      <c r="DD24" s="410"/>
      <c r="DE24" s="410"/>
      <c r="DF24" s="410"/>
      <c r="DG24" s="410"/>
      <c r="DH24" s="410"/>
      <c r="DI24" s="410"/>
      <c r="DJ24" s="410"/>
      <c r="DK24" s="410"/>
      <c r="DL24" s="410"/>
      <c r="DM24" s="410"/>
      <c r="DN24" s="410"/>
      <c r="DO24" s="410"/>
      <c r="DP24" s="410"/>
      <c r="DQ24" s="410"/>
      <c r="DR24" s="410"/>
      <c r="DS24" s="410"/>
      <c r="DT24" s="410"/>
      <c r="DU24" s="410"/>
      <c r="DV24" s="410"/>
      <c r="DW24" s="410"/>
      <c r="DX24" s="410"/>
      <c r="DY24" s="410"/>
      <c r="DZ24" s="410"/>
      <c r="EA24" s="410"/>
      <c r="EB24" s="410"/>
    </row>
    <row r="25" spans="5:132" ht="10.199999999999999" customHeight="1" x14ac:dyDescent="0.45">
      <c r="E25" s="92" t="s">
        <v>153</v>
      </c>
      <c r="F25" s="92"/>
      <c r="G25" s="92"/>
      <c r="H25" s="92"/>
      <c r="I25" s="92"/>
      <c r="J25" s="92"/>
      <c r="K25" s="92"/>
      <c r="L25" s="92"/>
      <c r="M25" s="92"/>
      <c r="N25" s="92"/>
      <c r="O25" s="92"/>
      <c r="P25" s="247" t="s">
        <v>154</v>
      </c>
      <c r="Q25" s="247"/>
      <c r="R25" s="247"/>
      <c r="S25" s="247"/>
      <c r="T25" s="11"/>
      <c r="U25" s="11"/>
      <c r="V25" s="11"/>
      <c r="W25" s="11"/>
      <c r="X25" s="424" t="s">
        <v>230</v>
      </c>
      <c r="Y25" s="425"/>
      <c r="Z25" s="425"/>
      <c r="AA25" s="425"/>
      <c r="AB25" s="425"/>
      <c r="AC25" s="425"/>
      <c r="AD25" s="425"/>
      <c r="AE25" s="425"/>
      <c r="AF25" s="425"/>
      <c r="AG25" s="425"/>
      <c r="AH25" s="425"/>
      <c r="AI25" s="425"/>
      <c r="AJ25" s="425"/>
      <c r="AK25" s="426"/>
      <c r="AL25" s="430"/>
      <c r="AM25" s="431"/>
      <c r="AN25" s="431"/>
      <c r="AO25" s="431"/>
      <c r="AP25" s="266" t="s">
        <v>231</v>
      </c>
      <c r="AQ25" s="266"/>
      <c r="AR25" s="267"/>
      <c r="AS25" s="236"/>
      <c r="AT25" s="237"/>
      <c r="AU25" s="237"/>
      <c r="AV25" s="237"/>
      <c r="AW25" s="237"/>
      <c r="AX25" s="237"/>
      <c r="AY25" s="237"/>
      <c r="AZ25" s="237"/>
      <c r="BA25" s="237"/>
      <c r="BB25" s="237"/>
      <c r="BC25" s="237"/>
      <c r="BD25" s="237"/>
      <c r="BE25" s="237"/>
      <c r="BF25" s="77"/>
      <c r="BG25" s="73"/>
      <c r="BH25" s="73"/>
      <c r="BI25" s="73"/>
      <c r="BJ25" s="73"/>
      <c r="BK25" s="73"/>
      <c r="BL25" s="73"/>
      <c r="BM25" s="73"/>
      <c r="BN25" s="73"/>
      <c r="BO25" s="78"/>
      <c r="BP25" s="243"/>
      <c r="BQ25" s="243"/>
      <c r="BR25" s="243"/>
      <c r="BS25" s="243"/>
      <c r="BT25" s="243"/>
      <c r="BU25" s="243"/>
      <c r="BV25" s="243"/>
      <c r="BW25" s="243"/>
      <c r="BX25" s="243"/>
      <c r="BY25" s="243"/>
      <c r="BZ25" s="243"/>
      <c r="CA25" s="243"/>
      <c r="CB25" s="243"/>
      <c r="CC25" s="243"/>
      <c r="CD25" s="243"/>
      <c r="CE25" s="243"/>
      <c r="CF25" s="243"/>
      <c r="CG25" s="243"/>
      <c r="CH25" s="244"/>
      <c r="CK25" s="410"/>
      <c r="CL25" s="410"/>
      <c r="CM25" s="410"/>
      <c r="CN25" s="410"/>
      <c r="CO25" s="410"/>
      <c r="CP25" s="410"/>
      <c r="CQ25" s="410"/>
      <c r="CR25" s="410"/>
      <c r="CS25" s="410"/>
      <c r="CT25" s="410"/>
      <c r="CU25" s="410"/>
      <c r="CV25" s="410"/>
      <c r="CW25" s="410"/>
      <c r="CX25" s="410"/>
      <c r="CY25" s="410"/>
      <c r="CZ25" s="410"/>
      <c r="DA25" s="410"/>
      <c r="DB25" s="410"/>
      <c r="DC25" s="410"/>
      <c r="DD25" s="410"/>
      <c r="DE25" s="410"/>
      <c r="DF25" s="410"/>
      <c r="DG25" s="410"/>
      <c r="DH25" s="410"/>
      <c r="DI25" s="410"/>
      <c r="DJ25" s="410"/>
      <c r="DK25" s="410"/>
      <c r="DL25" s="410"/>
      <c r="DM25" s="410"/>
      <c r="DN25" s="410"/>
      <c r="DO25" s="410"/>
      <c r="DP25" s="410"/>
      <c r="DQ25" s="410"/>
      <c r="DR25" s="410"/>
      <c r="DS25" s="410"/>
      <c r="DT25" s="410"/>
      <c r="DU25" s="410"/>
      <c r="DV25" s="410"/>
      <c r="DW25" s="410"/>
      <c r="DX25" s="410"/>
      <c r="DY25" s="410"/>
      <c r="DZ25" s="410"/>
      <c r="EA25" s="410"/>
      <c r="EB25" s="410"/>
    </row>
    <row r="26" spans="5:132" ht="9.6" customHeight="1" thickBot="1" x14ac:dyDescent="0.5">
      <c r="E26" s="92"/>
      <c r="F26" s="92"/>
      <c r="G26" s="92"/>
      <c r="H26" s="92"/>
      <c r="I26" s="92"/>
      <c r="J26" s="92"/>
      <c r="K26" s="92"/>
      <c r="L26" s="92"/>
      <c r="M26" s="92"/>
      <c r="N26" s="92"/>
      <c r="O26" s="92"/>
      <c r="P26" s="247"/>
      <c r="Q26" s="247"/>
      <c r="R26" s="247"/>
      <c r="S26" s="247"/>
      <c r="T26" s="11"/>
      <c r="U26" s="11"/>
      <c r="V26" s="11"/>
      <c r="W26" s="11"/>
      <c r="X26" s="278"/>
      <c r="Y26" s="279"/>
      <c r="Z26" s="279"/>
      <c r="AA26" s="279"/>
      <c r="AB26" s="279"/>
      <c r="AC26" s="279"/>
      <c r="AD26" s="279"/>
      <c r="AE26" s="279"/>
      <c r="AF26" s="279"/>
      <c r="AG26" s="279"/>
      <c r="AH26" s="279"/>
      <c r="AI26" s="279"/>
      <c r="AJ26" s="279"/>
      <c r="AK26" s="280"/>
      <c r="AL26" s="432"/>
      <c r="AM26" s="433"/>
      <c r="AN26" s="433"/>
      <c r="AO26" s="433"/>
      <c r="AP26" s="268"/>
      <c r="AQ26" s="268"/>
      <c r="AR26" s="269"/>
      <c r="AS26" s="236"/>
      <c r="AT26" s="237"/>
      <c r="AU26" s="237"/>
      <c r="AV26" s="237"/>
      <c r="AW26" s="237"/>
      <c r="AX26" s="237"/>
      <c r="AY26" s="237"/>
      <c r="AZ26" s="237"/>
      <c r="BA26" s="237"/>
      <c r="BB26" s="237"/>
      <c r="BC26" s="237"/>
      <c r="BD26" s="237"/>
      <c r="BE26" s="237"/>
      <c r="BF26" s="79"/>
      <c r="BG26" s="80"/>
      <c r="BH26" s="80"/>
      <c r="BI26" s="80"/>
      <c r="BJ26" s="80"/>
      <c r="BK26" s="80"/>
      <c r="BL26" s="80"/>
      <c r="BM26" s="80"/>
      <c r="BN26" s="80"/>
      <c r="BO26" s="81"/>
      <c r="BP26" s="245"/>
      <c r="BQ26" s="245"/>
      <c r="BR26" s="245"/>
      <c r="BS26" s="245"/>
      <c r="BT26" s="245"/>
      <c r="BU26" s="245"/>
      <c r="BV26" s="245"/>
      <c r="BW26" s="245"/>
      <c r="BX26" s="245"/>
      <c r="BY26" s="245"/>
      <c r="BZ26" s="245"/>
      <c r="CA26" s="245"/>
      <c r="CB26" s="245"/>
      <c r="CC26" s="245"/>
      <c r="CD26" s="245"/>
      <c r="CE26" s="245"/>
      <c r="CF26" s="245"/>
      <c r="CG26" s="245"/>
      <c r="CH26" s="246"/>
      <c r="CK26" s="410" t="str">
        <f>IF(AL25&lt;&gt;"","",IF(BV7&lt;&gt;"","をご記入ください",""))</f>
        <v/>
      </c>
      <c r="CL26" s="410"/>
      <c r="CM26" s="410"/>
      <c r="CN26" s="410"/>
      <c r="CO26" s="410"/>
      <c r="CP26" s="410"/>
      <c r="CQ26" s="410"/>
      <c r="CR26" s="410"/>
      <c r="CS26" s="410"/>
      <c r="CT26" s="410"/>
      <c r="CU26" s="410"/>
      <c r="CV26" s="410"/>
      <c r="CW26" s="410"/>
      <c r="CX26" s="410"/>
      <c r="CY26" s="410"/>
      <c r="CZ26" s="410"/>
      <c r="DA26" s="410"/>
      <c r="DB26" s="410"/>
      <c r="DC26" s="410"/>
      <c r="DD26" s="410"/>
      <c r="DE26" s="410"/>
      <c r="DF26" s="410"/>
      <c r="DG26" s="410"/>
      <c r="DH26" s="410"/>
      <c r="DI26" s="410"/>
      <c r="DJ26" s="410"/>
      <c r="DK26" s="410"/>
      <c r="DL26" s="410"/>
      <c r="DM26" s="410"/>
      <c r="DN26" s="410"/>
      <c r="DO26" s="410"/>
      <c r="DP26" s="410"/>
      <c r="DQ26" s="410"/>
      <c r="DR26" s="410"/>
      <c r="DS26" s="410"/>
      <c r="DT26" s="410"/>
      <c r="DU26" s="410"/>
    </row>
    <row r="27" spans="5:132" ht="10.199999999999999" customHeight="1" thickBot="1" x14ac:dyDescent="0.5">
      <c r="E27" s="104"/>
      <c r="F27" s="104"/>
      <c r="G27" s="104"/>
      <c r="H27" s="104"/>
      <c r="I27" s="104"/>
      <c r="J27" s="104"/>
      <c r="K27" s="104"/>
      <c r="L27" s="104"/>
      <c r="M27" s="104"/>
      <c r="N27" s="104"/>
      <c r="O27" s="104"/>
      <c r="P27" s="248"/>
      <c r="Q27" s="248"/>
      <c r="R27" s="248"/>
      <c r="S27" s="248"/>
      <c r="T27" s="15"/>
      <c r="U27" s="15"/>
      <c r="V27" s="15"/>
      <c r="W27" s="13"/>
      <c r="X27" s="427"/>
      <c r="Y27" s="428"/>
      <c r="Z27" s="428"/>
      <c r="AA27" s="428"/>
      <c r="AB27" s="428"/>
      <c r="AC27" s="428"/>
      <c r="AD27" s="428"/>
      <c r="AE27" s="428"/>
      <c r="AF27" s="428"/>
      <c r="AG27" s="428"/>
      <c r="AH27" s="428"/>
      <c r="AI27" s="428"/>
      <c r="AJ27" s="428"/>
      <c r="AK27" s="429"/>
      <c r="AL27" s="434"/>
      <c r="AM27" s="435"/>
      <c r="AN27" s="435"/>
      <c r="AO27" s="435"/>
      <c r="AP27" s="270"/>
      <c r="AQ27" s="270"/>
      <c r="AR27" s="271"/>
      <c r="AS27" s="16"/>
      <c r="AT27" s="16"/>
      <c r="AU27" s="16"/>
      <c r="AV27" s="16"/>
      <c r="AW27" s="16"/>
      <c r="AX27" s="16"/>
      <c r="AY27" s="16"/>
      <c r="AZ27" s="16"/>
      <c r="BA27" s="16"/>
      <c r="BB27" s="16"/>
      <c r="BC27" s="16"/>
      <c r="BD27" s="16"/>
      <c r="BE27" s="16"/>
      <c r="BF27" s="13"/>
      <c r="BG27" s="13"/>
      <c r="BH27" s="13"/>
      <c r="BI27" s="13"/>
      <c r="BJ27" s="13"/>
      <c r="BK27" s="13"/>
      <c r="BL27" s="13"/>
      <c r="BM27" s="13"/>
      <c r="BN27" s="13"/>
      <c r="BO27" s="13"/>
      <c r="BP27" s="13"/>
      <c r="BQ27" s="13"/>
      <c r="BR27" s="13"/>
      <c r="BS27" s="13"/>
      <c r="BT27" s="13"/>
      <c r="BU27" s="13"/>
      <c r="BV27" s="13"/>
      <c r="BW27" s="13"/>
      <c r="BX27" s="13"/>
      <c r="BY27" s="13"/>
      <c r="BZ27" s="13"/>
      <c r="CA27" s="13"/>
      <c r="CB27" s="15"/>
      <c r="CC27" s="15"/>
      <c r="CD27" s="15"/>
      <c r="CE27" s="15"/>
      <c r="CF27" s="15"/>
      <c r="CG27" s="15"/>
      <c r="CH27" s="13"/>
      <c r="CK27" s="410"/>
      <c r="CL27" s="410"/>
      <c r="CM27" s="410"/>
      <c r="CN27" s="410"/>
      <c r="CO27" s="410"/>
      <c r="CP27" s="410"/>
      <c r="CQ27" s="410"/>
      <c r="CR27" s="410"/>
      <c r="CS27" s="410"/>
      <c r="CT27" s="410"/>
      <c r="CU27" s="410"/>
      <c r="CV27" s="410"/>
      <c r="CW27" s="410"/>
      <c r="CX27" s="410"/>
      <c r="CY27" s="410"/>
      <c r="CZ27" s="410"/>
      <c r="DA27" s="410"/>
      <c r="DB27" s="410"/>
      <c r="DC27" s="410"/>
      <c r="DD27" s="410"/>
      <c r="DE27" s="410"/>
      <c r="DF27" s="410"/>
      <c r="DG27" s="410"/>
      <c r="DH27" s="410"/>
      <c r="DI27" s="410"/>
      <c r="DJ27" s="410"/>
      <c r="DK27" s="410"/>
      <c r="DL27" s="410"/>
      <c r="DM27" s="410"/>
      <c r="DN27" s="410"/>
      <c r="DO27" s="410"/>
      <c r="DP27" s="410"/>
      <c r="DQ27" s="410"/>
      <c r="DR27" s="410"/>
      <c r="DS27" s="410"/>
      <c r="DT27" s="410"/>
      <c r="DU27" s="410"/>
    </row>
    <row r="28" spans="5:132" ht="10.199999999999999" customHeight="1" x14ac:dyDescent="0.45">
      <c r="E28" s="249" t="s">
        <v>17</v>
      </c>
      <c r="F28" s="250"/>
      <c r="G28" s="250"/>
      <c r="H28" s="94" t="s">
        <v>16</v>
      </c>
      <c r="I28" s="89"/>
      <c r="J28" s="89"/>
      <c r="K28" s="89"/>
      <c r="L28" s="89"/>
      <c r="M28" s="89"/>
      <c r="N28" s="89"/>
      <c r="O28" s="89"/>
      <c r="P28" s="89"/>
      <c r="Q28" s="89"/>
      <c r="R28" s="89"/>
      <c r="S28" s="89"/>
      <c r="T28" s="449" t="s">
        <v>229</v>
      </c>
      <c r="U28" s="450"/>
      <c r="V28" s="450"/>
      <c r="W28" s="451"/>
      <c r="X28" s="89" t="s">
        <v>15</v>
      </c>
      <c r="Y28" s="89"/>
      <c r="Z28" s="89"/>
      <c r="AA28" s="89"/>
      <c r="AB28" s="89"/>
      <c r="AC28" s="89"/>
      <c r="AD28" s="89"/>
      <c r="AE28" s="89"/>
      <c r="AF28" s="89"/>
      <c r="AG28" s="89"/>
      <c r="AH28" s="89"/>
      <c r="AI28" s="89"/>
      <c r="AJ28" s="89"/>
      <c r="AK28" s="90"/>
      <c r="AL28" s="94" t="s">
        <v>14</v>
      </c>
      <c r="AM28" s="89"/>
      <c r="AN28" s="89"/>
      <c r="AO28" s="89"/>
      <c r="AP28" s="89"/>
      <c r="AQ28" s="89"/>
      <c r="AR28" s="89"/>
      <c r="AS28" s="89"/>
      <c r="AT28" s="89"/>
      <c r="AU28" s="89"/>
      <c r="AV28" s="89"/>
      <c r="AW28" s="89"/>
      <c r="AX28" s="89"/>
      <c r="AY28" s="90"/>
      <c r="AZ28" s="94" t="s">
        <v>157</v>
      </c>
      <c r="BA28" s="89"/>
      <c r="BB28" s="89"/>
      <c r="BC28" s="89"/>
      <c r="BD28" s="89"/>
      <c r="BE28" s="89"/>
      <c r="BF28" s="89"/>
      <c r="BG28" s="89"/>
      <c r="BH28" s="89"/>
      <c r="BI28" s="89"/>
      <c r="BJ28" s="89"/>
      <c r="BK28" s="89"/>
      <c r="BL28" s="89"/>
      <c r="BM28" s="90"/>
      <c r="BN28" s="94" t="s">
        <v>8</v>
      </c>
      <c r="BO28" s="89"/>
      <c r="BP28" s="89"/>
      <c r="BQ28" s="89"/>
      <c r="BR28" s="89"/>
      <c r="BS28" s="89"/>
      <c r="BT28" s="89"/>
      <c r="BU28" s="89"/>
      <c r="BV28" s="89"/>
      <c r="BW28" s="89"/>
      <c r="BX28" s="89"/>
      <c r="BY28" s="89"/>
      <c r="BZ28" s="89"/>
      <c r="CA28" s="90"/>
      <c r="CB28" s="94" t="s">
        <v>12</v>
      </c>
      <c r="CC28" s="89"/>
      <c r="CD28" s="89"/>
      <c r="CE28" s="89"/>
      <c r="CF28" s="89"/>
      <c r="CG28" s="89"/>
      <c r="CH28" s="96"/>
      <c r="CL28" s="411"/>
      <c r="CM28" s="411"/>
      <c r="CN28" s="411"/>
      <c r="CO28" s="411"/>
      <c r="CP28" s="411"/>
      <c r="CQ28" s="411"/>
      <c r="CR28" s="411"/>
      <c r="CS28" s="411"/>
      <c r="CT28" s="411"/>
      <c r="CU28" s="411"/>
      <c r="CV28" s="411"/>
      <c r="CW28" s="411"/>
      <c r="CX28" s="411"/>
      <c r="CY28" s="411"/>
      <c r="CZ28" s="411"/>
      <c r="DA28" s="411"/>
      <c r="DB28" s="411"/>
      <c r="DC28" s="411"/>
      <c r="DD28" s="411"/>
      <c r="DE28" s="411"/>
      <c r="DF28" s="411"/>
      <c r="DG28" s="411"/>
      <c r="DH28" s="411"/>
      <c r="DI28" s="411"/>
      <c r="DJ28" s="411"/>
    </row>
    <row r="29" spans="5:132" ht="10.199999999999999" customHeight="1" x14ac:dyDescent="0.45">
      <c r="E29" s="160"/>
      <c r="F29" s="161"/>
      <c r="G29" s="161"/>
      <c r="H29" s="253"/>
      <c r="I29" s="254"/>
      <c r="J29" s="254"/>
      <c r="K29" s="254"/>
      <c r="L29" s="254"/>
      <c r="M29" s="254"/>
      <c r="N29" s="254"/>
      <c r="O29" s="254"/>
      <c r="P29" s="254"/>
      <c r="Q29" s="254"/>
      <c r="R29" s="254"/>
      <c r="S29" s="254"/>
      <c r="T29" s="452"/>
      <c r="U29" s="453"/>
      <c r="V29" s="453"/>
      <c r="W29" s="454"/>
      <c r="X29" s="92"/>
      <c r="Y29" s="92"/>
      <c r="Z29" s="92"/>
      <c r="AA29" s="92"/>
      <c r="AB29" s="92"/>
      <c r="AC29" s="92"/>
      <c r="AD29" s="92"/>
      <c r="AE29" s="92"/>
      <c r="AF29" s="92"/>
      <c r="AG29" s="92"/>
      <c r="AH29" s="92"/>
      <c r="AI29" s="92"/>
      <c r="AJ29" s="92"/>
      <c r="AK29" s="93"/>
      <c r="AL29" s="95"/>
      <c r="AM29" s="92"/>
      <c r="AN29" s="92"/>
      <c r="AO29" s="92"/>
      <c r="AP29" s="92"/>
      <c r="AQ29" s="92"/>
      <c r="AR29" s="92"/>
      <c r="AS29" s="92"/>
      <c r="AT29" s="92"/>
      <c r="AU29" s="92"/>
      <c r="AV29" s="92"/>
      <c r="AW29" s="92"/>
      <c r="AX29" s="92"/>
      <c r="AY29" s="93"/>
      <c r="AZ29" s="95"/>
      <c r="BA29" s="92"/>
      <c r="BB29" s="92"/>
      <c r="BC29" s="92"/>
      <c r="BD29" s="92"/>
      <c r="BE29" s="92"/>
      <c r="BF29" s="92"/>
      <c r="BG29" s="92"/>
      <c r="BH29" s="92"/>
      <c r="BI29" s="92"/>
      <c r="BJ29" s="92"/>
      <c r="BK29" s="92"/>
      <c r="BL29" s="92"/>
      <c r="BM29" s="93"/>
      <c r="BN29" s="95"/>
      <c r="BO29" s="92"/>
      <c r="BP29" s="92"/>
      <c r="BQ29" s="92"/>
      <c r="BR29" s="92"/>
      <c r="BS29" s="92"/>
      <c r="BT29" s="92"/>
      <c r="BU29" s="92"/>
      <c r="BV29" s="92"/>
      <c r="BW29" s="92"/>
      <c r="BX29" s="92"/>
      <c r="BY29" s="92"/>
      <c r="BZ29" s="92"/>
      <c r="CA29" s="93"/>
      <c r="CB29" s="253"/>
      <c r="CC29" s="254"/>
      <c r="CD29" s="254"/>
      <c r="CE29" s="254"/>
      <c r="CF29" s="254"/>
      <c r="CG29" s="254"/>
      <c r="CH29" s="257"/>
      <c r="CL29" s="411"/>
      <c r="CM29" s="411"/>
      <c r="CN29" s="411"/>
      <c r="CO29" s="411"/>
      <c r="CP29" s="411"/>
      <c r="CQ29" s="411"/>
      <c r="CR29" s="411"/>
      <c r="CS29" s="411"/>
      <c r="CT29" s="411"/>
      <c r="CU29" s="411"/>
      <c r="CV29" s="411"/>
      <c r="CW29" s="411"/>
      <c r="CX29" s="411"/>
      <c r="CY29" s="411"/>
      <c r="CZ29" s="411"/>
      <c r="DA29" s="411"/>
      <c r="DB29" s="411"/>
      <c r="DC29" s="411"/>
      <c r="DD29" s="411"/>
      <c r="DE29" s="411"/>
      <c r="DF29" s="411"/>
      <c r="DG29" s="411"/>
      <c r="DH29" s="411"/>
      <c r="DI29" s="411"/>
      <c r="DJ29" s="411"/>
    </row>
    <row r="30" spans="5:132" ht="10.199999999999999" customHeight="1" x14ac:dyDescent="0.45">
      <c r="E30" s="160"/>
      <c r="F30" s="161"/>
      <c r="G30" s="161"/>
      <c r="H30" s="258" t="s">
        <v>11</v>
      </c>
      <c r="I30" s="259"/>
      <c r="J30" s="259"/>
      <c r="K30" s="259"/>
      <c r="L30" s="259"/>
      <c r="M30" s="259"/>
      <c r="N30" s="259"/>
      <c r="O30" s="259"/>
      <c r="P30" s="259"/>
      <c r="Q30" s="259"/>
      <c r="R30" s="259"/>
      <c r="S30" s="259"/>
      <c r="T30" s="452"/>
      <c r="U30" s="453"/>
      <c r="V30" s="453"/>
      <c r="W30" s="454"/>
      <c r="X30" s="92"/>
      <c r="Y30" s="92"/>
      <c r="Z30" s="92"/>
      <c r="AA30" s="92"/>
      <c r="AB30" s="92"/>
      <c r="AC30" s="92"/>
      <c r="AD30" s="92"/>
      <c r="AE30" s="92"/>
      <c r="AF30" s="92"/>
      <c r="AG30" s="92"/>
      <c r="AH30" s="92"/>
      <c r="AI30" s="92"/>
      <c r="AJ30" s="92"/>
      <c r="AK30" s="93"/>
      <c r="AL30" s="95"/>
      <c r="AM30" s="92"/>
      <c r="AN30" s="92"/>
      <c r="AO30" s="92"/>
      <c r="AP30" s="92"/>
      <c r="AQ30" s="92"/>
      <c r="AR30" s="92"/>
      <c r="AS30" s="92"/>
      <c r="AT30" s="92"/>
      <c r="AU30" s="92"/>
      <c r="AV30" s="92"/>
      <c r="AW30" s="92"/>
      <c r="AX30" s="92"/>
      <c r="AY30" s="93"/>
      <c r="AZ30" s="95"/>
      <c r="BA30" s="92"/>
      <c r="BB30" s="92"/>
      <c r="BC30" s="92"/>
      <c r="BD30" s="92"/>
      <c r="BE30" s="92"/>
      <c r="BF30" s="92"/>
      <c r="BG30" s="92"/>
      <c r="BH30" s="92"/>
      <c r="BI30" s="92"/>
      <c r="BJ30" s="92"/>
      <c r="BK30" s="92"/>
      <c r="BL30" s="92"/>
      <c r="BM30" s="93"/>
      <c r="BN30" s="95"/>
      <c r="BO30" s="92"/>
      <c r="BP30" s="92"/>
      <c r="BQ30" s="92"/>
      <c r="BR30" s="92"/>
      <c r="BS30" s="92"/>
      <c r="BT30" s="92"/>
      <c r="BU30" s="92"/>
      <c r="BV30" s="92"/>
      <c r="BW30" s="92"/>
      <c r="BX30" s="92"/>
      <c r="BY30" s="92"/>
      <c r="BZ30" s="92"/>
      <c r="CA30" s="93"/>
      <c r="CB30" s="258" t="s">
        <v>10</v>
      </c>
      <c r="CC30" s="259"/>
      <c r="CD30" s="259"/>
      <c r="CE30" s="259"/>
      <c r="CF30" s="259"/>
      <c r="CG30" s="259"/>
      <c r="CH30" s="261"/>
    </row>
    <row r="31" spans="5:132" ht="10.199999999999999" customHeight="1" thickBot="1" x14ac:dyDescent="0.5">
      <c r="E31" s="251"/>
      <c r="F31" s="252"/>
      <c r="G31" s="252"/>
      <c r="H31" s="137"/>
      <c r="I31" s="104"/>
      <c r="J31" s="104"/>
      <c r="K31" s="104"/>
      <c r="L31" s="104"/>
      <c r="M31" s="104"/>
      <c r="N31" s="104"/>
      <c r="O31" s="104"/>
      <c r="P31" s="104"/>
      <c r="Q31" s="104"/>
      <c r="R31" s="104"/>
      <c r="S31" s="104"/>
      <c r="T31" s="455"/>
      <c r="U31" s="456"/>
      <c r="V31" s="456"/>
      <c r="W31" s="457"/>
      <c r="X31" s="104"/>
      <c r="Y31" s="104"/>
      <c r="Z31" s="104"/>
      <c r="AA31" s="104"/>
      <c r="AB31" s="104"/>
      <c r="AC31" s="104"/>
      <c r="AD31" s="104"/>
      <c r="AE31" s="104"/>
      <c r="AF31" s="104"/>
      <c r="AG31" s="104"/>
      <c r="AH31" s="104"/>
      <c r="AI31" s="104"/>
      <c r="AJ31" s="104"/>
      <c r="AK31" s="105"/>
      <c r="AL31" s="137"/>
      <c r="AM31" s="104"/>
      <c r="AN31" s="104"/>
      <c r="AO31" s="104"/>
      <c r="AP31" s="104"/>
      <c r="AQ31" s="104"/>
      <c r="AR31" s="104"/>
      <c r="AS31" s="104"/>
      <c r="AT31" s="104"/>
      <c r="AU31" s="104"/>
      <c r="AV31" s="104"/>
      <c r="AW31" s="104"/>
      <c r="AX31" s="104"/>
      <c r="AY31" s="105"/>
      <c r="AZ31" s="137"/>
      <c r="BA31" s="104"/>
      <c r="BB31" s="104"/>
      <c r="BC31" s="104"/>
      <c r="BD31" s="104"/>
      <c r="BE31" s="104"/>
      <c r="BF31" s="104"/>
      <c r="BG31" s="104"/>
      <c r="BH31" s="104"/>
      <c r="BI31" s="104"/>
      <c r="BJ31" s="104"/>
      <c r="BK31" s="104"/>
      <c r="BL31" s="104"/>
      <c r="BM31" s="105"/>
      <c r="BN31" s="137"/>
      <c r="BO31" s="104"/>
      <c r="BP31" s="104"/>
      <c r="BQ31" s="104"/>
      <c r="BR31" s="104"/>
      <c r="BS31" s="104"/>
      <c r="BT31" s="104"/>
      <c r="BU31" s="104"/>
      <c r="BV31" s="104"/>
      <c r="BW31" s="104"/>
      <c r="BX31" s="104"/>
      <c r="BY31" s="104"/>
      <c r="BZ31" s="104"/>
      <c r="CA31" s="105"/>
      <c r="CB31" s="137"/>
      <c r="CC31" s="104"/>
      <c r="CD31" s="104"/>
      <c r="CE31" s="104"/>
      <c r="CF31" s="104"/>
      <c r="CG31" s="104"/>
      <c r="CH31" s="138"/>
    </row>
    <row r="32" spans="5:132" ht="10.199999999999999" customHeight="1" x14ac:dyDescent="0.45">
      <c r="E32" s="228">
        <v>1</v>
      </c>
      <c r="F32" s="229"/>
      <c r="G32" s="229"/>
      <c r="H32" s="230"/>
      <c r="I32" s="231"/>
      <c r="J32" s="231"/>
      <c r="K32" s="231"/>
      <c r="L32" s="231"/>
      <c r="M32" s="231"/>
      <c r="N32" s="231"/>
      <c r="O32" s="231"/>
      <c r="P32" s="231"/>
      <c r="Q32" s="231"/>
      <c r="R32" s="231"/>
      <c r="S32" s="231"/>
      <c r="T32" s="412">
        <v>0.1</v>
      </c>
      <c r="U32" s="234"/>
      <c r="V32" s="234"/>
      <c r="W32" s="413"/>
      <c r="X32" s="183"/>
      <c r="Y32" s="183"/>
      <c r="Z32" s="183"/>
      <c r="AA32" s="183"/>
      <c r="AB32" s="183"/>
      <c r="AC32" s="183"/>
      <c r="AD32" s="183"/>
      <c r="AE32" s="183"/>
      <c r="AF32" s="183"/>
      <c r="AG32" s="183"/>
      <c r="AH32" s="183"/>
      <c r="AI32" s="183"/>
      <c r="AJ32" s="183"/>
      <c r="AK32" s="184"/>
      <c r="AL32" s="182"/>
      <c r="AM32" s="183"/>
      <c r="AN32" s="183"/>
      <c r="AO32" s="183"/>
      <c r="AP32" s="183"/>
      <c r="AQ32" s="183"/>
      <c r="AR32" s="183"/>
      <c r="AS32" s="183"/>
      <c r="AT32" s="183"/>
      <c r="AU32" s="183"/>
      <c r="AV32" s="183"/>
      <c r="AW32" s="183"/>
      <c r="AX32" s="183"/>
      <c r="AY32" s="184"/>
      <c r="AZ32" s="182"/>
      <c r="BA32" s="183"/>
      <c r="BB32" s="183"/>
      <c r="BC32" s="183"/>
      <c r="BD32" s="183"/>
      <c r="BE32" s="183"/>
      <c r="BF32" s="183"/>
      <c r="BG32" s="183"/>
      <c r="BH32" s="183"/>
      <c r="BI32" s="183"/>
      <c r="BJ32" s="183"/>
      <c r="BK32" s="183"/>
      <c r="BL32" s="183"/>
      <c r="BM32" s="184"/>
      <c r="BN32" s="151">
        <f>AL32-AZ32</f>
        <v>0</v>
      </c>
      <c r="BO32" s="152"/>
      <c r="BP32" s="152"/>
      <c r="BQ32" s="152"/>
      <c r="BR32" s="152"/>
      <c r="BS32" s="152"/>
      <c r="BT32" s="152"/>
      <c r="BU32" s="152"/>
      <c r="BV32" s="152"/>
      <c r="BW32" s="152"/>
      <c r="BX32" s="152"/>
      <c r="BY32" s="152"/>
      <c r="BZ32" s="152"/>
      <c r="CA32" s="153"/>
      <c r="CB32" s="139" t="str">
        <f>IF(X32=0,"",AL32/X32)</f>
        <v/>
      </c>
      <c r="CC32" s="140"/>
      <c r="CD32" s="140"/>
      <c r="CE32" s="140"/>
      <c r="CF32" s="140"/>
      <c r="CG32" s="140"/>
      <c r="CH32" s="141"/>
      <c r="CK32" s="411" t="str">
        <f>IF(X32&lt;&gt;"","税率選択をご確認ください","")</f>
        <v/>
      </c>
      <c r="CL32" s="411"/>
      <c r="CM32" s="411"/>
      <c r="CN32" s="411"/>
      <c r="CO32" s="411"/>
      <c r="CP32" s="411"/>
      <c r="CQ32" s="411"/>
      <c r="CR32" s="411"/>
      <c r="CS32" s="411"/>
      <c r="CT32" s="411"/>
      <c r="CU32" s="411"/>
      <c r="CV32" s="411"/>
      <c r="CW32" s="411"/>
      <c r="CX32" s="411"/>
      <c r="CY32" s="411"/>
      <c r="CZ32" s="411"/>
      <c r="DA32" s="411"/>
      <c r="DB32" s="411"/>
      <c r="DC32" s="411"/>
      <c r="DD32" s="411"/>
      <c r="DE32" s="411"/>
      <c r="DF32" s="411"/>
      <c r="DG32" s="49"/>
      <c r="DH32" s="49"/>
      <c r="DI32" s="49"/>
      <c r="DJ32" s="49"/>
      <c r="DK32" s="49"/>
    </row>
    <row r="33" spans="5:115" ht="10.199999999999999" customHeight="1" x14ac:dyDescent="0.45">
      <c r="E33" s="160"/>
      <c r="F33" s="161"/>
      <c r="G33" s="161"/>
      <c r="H33" s="167"/>
      <c r="I33" s="168"/>
      <c r="J33" s="168"/>
      <c r="K33" s="168"/>
      <c r="L33" s="168"/>
      <c r="M33" s="168"/>
      <c r="N33" s="168"/>
      <c r="O33" s="168"/>
      <c r="P33" s="168"/>
      <c r="Q33" s="168"/>
      <c r="R33" s="168"/>
      <c r="S33" s="168"/>
      <c r="T33" s="414"/>
      <c r="U33" s="223"/>
      <c r="V33" s="223"/>
      <c r="W33" s="415"/>
      <c r="X33" s="183"/>
      <c r="Y33" s="183"/>
      <c r="Z33" s="183"/>
      <c r="AA33" s="183"/>
      <c r="AB33" s="183"/>
      <c r="AC33" s="183"/>
      <c r="AD33" s="183"/>
      <c r="AE33" s="183"/>
      <c r="AF33" s="183"/>
      <c r="AG33" s="183"/>
      <c r="AH33" s="183"/>
      <c r="AI33" s="183"/>
      <c r="AJ33" s="183"/>
      <c r="AK33" s="184"/>
      <c r="AL33" s="182"/>
      <c r="AM33" s="183"/>
      <c r="AN33" s="183"/>
      <c r="AO33" s="183"/>
      <c r="AP33" s="183"/>
      <c r="AQ33" s="183"/>
      <c r="AR33" s="183"/>
      <c r="AS33" s="183"/>
      <c r="AT33" s="183"/>
      <c r="AU33" s="183"/>
      <c r="AV33" s="183"/>
      <c r="AW33" s="183"/>
      <c r="AX33" s="183"/>
      <c r="AY33" s="184"/>
      <c r="AZ33" s="182"/>
      <c r="BA33" s="183"/>
      <c r="BB33" s="183"/>
      <c r="BC33" s="183"/>
      <c r="BD33" s="183"/>
      <c r="BE33" s="183"/>
      <c r="BF33" s="183"/>
      <c r="BG33" s="183"/>
      <c r="BH33" s="183"/>
      <c r="BI33" s="183"/>
      <c r="BJ33" s="183"/>
      <c r="BK33" s="183"/>
      <c r="BL33" s="183"/>
      <c r="BM33" s="184"/>
      <c r="BN33" s="151"/>
      <c r="BO33" s="152"/>
      <c r="BP33" s="152"/>
      <c r="BQ33" s="152"/>
      <c r="BR33" s="152"/>
      <c r="BS33" s="152"/>
      <c r="BT33" s="152"/>
      <c r="BU33" s="152"/>
      <c r="BV33" s="152"/>
      <c r="BW33" s="152"/>
      <c r="BX33" s="152"/>
      <c r="BY33" s="152"/>
      <c r="BZ33" s="152"/>
      <c r="CA33" s="153"/>
      <c r="CB33" s="139"/>
      <c r="CC33" s="140"/>
      <c r="CD33" s="140"/>
      <c r="CE33" s="140"/>
      <c r="CF33" s="140"/>
      <c r="CG33" s="140"/>
      <c r="CH33" s="141"/>
      <c r="CK33" s="411"/>
      <c r="CL33" s="411"/>
      <c r="CM33" s="411"/>
      <c r="CN33" s="411"/>
      <c r="CO33" s="411"/>
      <c r="CP33" s="411"/>
      <c r="CQ33" s="411"/>
      <c r="CR33" s="411"/>
      <c r="CS33" s="411"/>
      <c r="CT33" s="411"/>
      <c r="CU33" s="411"/>
      <c r="CV33" s="411"/>
      <c r="CW33" s="411"/>
      <c r="CX33" s="411"/>
      <c r="CY33" s="411"/>
      <c r="CZ33" s="411"/>
      <c r="DA33" s="411"/>
      <c r="DB33" s="411"/>
      <c r="DC33" s="411"/>
      <c r="DD33" s="411"/>
      <c r="DE33" s="411"/>
      <c r="DF33" s="411"/>
      <c r="DG33" s="49"/>
      <c r="DH33" s="49"/>
      <c r="DI33" s="49"/>
      <c r="DJ33" s="49"/>
      <c r="DK33" s="49"/>
    </row>
    <row r="34" spans="5:115" ht="10.199999999999999" customHeight="1" x14ac:dyDescent="0.45">
      <c r="E34" s="160"/>
      <c r="F34" s="161"/>
      <c r="G34" s="161"/>
      <c r="H34" s="154" t="str">
        <f>IF(H32="","",(VLOOKUP(H32,工種!$B$3:$C$117,2,0)))</f>
        <v/>
      </c>
      <c r="I34" s="155"/>
      <c r="J34" s="155"/>
      <c r="K34" s="155"/>
      <c r="L34" s="155"/>
      <c r="M34" s="155"/>
      <c r="N34" s="155"/>
      <c r="O34" s="155"/>
      <c r="P34" s="155"/>
      <c r="Q34" s="155"/>
      <c r="R34" s="155"/>
      <c r="S34" s="155"/>
      <c r="T34" s="414"/>
      <c r="U34" s="223"/>
      <c r="V34" s="223"/>
      <c r="W34" s="415"/>
      <c r="X34" s="183"/>
      <c r="Y34" s="183"/>
      <c r="Z34" s="183"/>
      <c r="AA34" s="183"/>
      <c r="AB34" s="183"/>
      <c r="AC34" s="183"/>
      <c r="AD34" s="183"/>
      <c r="AE34" s="183"/>
      <c r="AF34" s="183"/>
      <c r="AG34" s="183"/>
      <c r="AH34" s="183"/>
      <c r="AI34" s="183"/>
      <c r="AJ34" s="183"/>
      <c r="AK34" s="184"/>
      <c r="AL34" s="182"/>
      <c r="AM34" s="183"/>
      <c r="AN34" s="183"/>
      <c r="AO34" s="183"/>
      <c r="AP34" s="183"/>
      <c r="AQ34" s="183"/>
      <c r="AR34" s="183"/>
      <c r="AS34" s="183"/>
      <c r="AT34" s="183"/>
      <c r="AU34" s="183"/>
      <c r="AV34" s="183"/>
      <c r="AW34" s="183"/>
      <c r="AX34" s="183"/>
      <c r="AY34" s="184"/>
      <c r="AZ34" s="182"/>
      <c r="BA34" s="183"/>
      <c r="BB34" s="183"/>
      <c r="BC34" s="183"/>
      <c r="BD34" s="183"/>
      <c r="BE34" s="183"/>
      <c r="BF34" s="183"/>
      <c r="BG34" s="183"/>
      <c r="BH34" s="183"/>
      <c r="BI34" s="183"/>
      <c r="BJ34" s="183"/>
      <c r="BK34" s="183"/>
      <c r="BL34" s="183"/>
      <c r="BM34" s="184"/>
      <c r="BN34" s="151"/>
      <c r="BO34" s="152"/>
      <c r="BP34" s="152"/>
      <c r="BQ34" s="152"/>
      <c r="BR34" s="152"/>
      <c r="BS34" s="152"/>
      <c r="BT34" s="152"/>
      <c r="BU34" s="152"/>
      <c r="BV34" s="152"/>
      <c r="BW34" s="152"/>
      <c r="BX34" s="152"/>
      <c r="BY34" s="152"/>
      <c r="BZ34" s="152"/>
      <c r="CA34" s="153"/>
      <c r="CB34" s="139"/>
      <c r="CC34" s="140"/>
      <c r="CD34" s="140"/>
      <c r="CE34" s="140"/>
      <c r="CF34" s="140"/>
      <c r="CG34" s="140"/>
      <c r="CH34" s="141"/>
      <c r="CK34" s="411"/>
      <c r="CL34" s="411"/>
      <c r="CM34" s="411"/>
      <c r="CN34" s="411"/>
      <c r="CO34" s="411"/>
      <c r="CP34" s="411"/>
      <c r="CQ34" s="411"/>
      <c r="CR34" s="411"/>
      <c r="CS34" s="411"/>
      <c r="CT34" s="411"/>
      <c r="CU34" s="411"/>
      <c r="CV34" s="411"/>
      <c r="CW34" s="411"/>
      <c r="CX34" s="411"/>
      <c r="CY34" s="411"/>
      <c r="CZ34" s="411"/>
      <c r="DA34" s="411"/>
      <c r="DB34" s="411"/>
      <c r="DC34" s="411"/>
      <c r="DD34" s="411"/>
      <c r="DE34" s="411"/>
      <c r="DF34" s="411"/>
      <c r="DG34" s="49"/>
      <c r="DH34" s="49"/>
      <c r="DI34" s="49"/>
      <c r="DJ34" s="49"/>
      <c r="DK34" s="49"/>
    </row>
    <row r="35" spans="5:115" ht="10.199999999999999" customHeight="1" x14ac:dyDescent="0.45">
      <c r="E35" s="160"/>
      <c r="F35" s="161"/>
      <c r="G35" s="161"/>
      <c r="H35" s="157"/>
      <c r="I35" s="158"/>
      <c r="J35" s="158"/>
      <c r="K35" s="158"/>
      <c r="L35" s="158"/>
      <c r="M35" s="158"/>
      <c r="N35" s="158"/>
      <c r="O35" s="158"/>
      <c r="P35" s="158"/>
      <c r="Q35" s="158"/>
      <c r="R35" s="158"/>
      <c r="S35" s="158"/>
      <c r="T35" s="416"/>
      <c r="U35" s="226"/>
      <c r="V35" s="226"/>
      <c r="W35" s="417"/>
      <c r="X35" s="209"/>
      <c r="Y35" s="209"/>
      <c r="Z35" s="209"/>
      <c r="AA35" s="209"/>
      <c r="AB35" s="209"/>
      <c r="AC35" s="209"/>
      <c r="AD35" s="209"/>
      <c r="AE35" s="209"/>
      <c r="AF35" s="209"/>
      <c r="AG35" s="209"/>
      <c r="AH35" s="209"/>
      <c r="AI35" s="209"/>
      <c r="AJ35" s="209"/>
      <c r="AK35" s="210"/>
      <c r="AL35" s="208"/>
      <c r="AM35" s="209"/>
      <c r="AN35" s="209"/>
      <c r="AO35" s="209"/>
      <c r="AP35" s="209"/>
      <c r="AQ35" s="209"/>
      <c r="AR35" s="209"/>
      <c r="AS35" s="209"/>
      <c r="AT35" s="209"/>
      <c r="AU35" s="209"/>
      <c r="AV35" s="209"/>
      <c r="AW35" s="209"/>
      <c r="AX35" s="209"/>
      <c r="AY35" s="210"/>
      <c r="AZ35" s="208"/>
      <c r="BA35" s="209"/>
      <c r="BB35" s="209"/>
      <c r="BC35" s="209"/>
      <c r="BD35" s="209"/>
      <c r="BE35" s="209"/>
      <c r="BF35" s="209"/>
      <c r="BG35" s="209"/>
      <c r="BH35" s="209"/>
      <c r="BI35" s="209"/>
      <c r="BJ35" s="209"/>
      <c r="BK35" s="209"/>
      <c r="BL35" s="209"/>
      <c r="BM35" s="210"/>
      <c r="BN35" s="211"/>
      <c r="BO35" s="212"/>
      <c r="BP35" s="212"/>
      <c r="BQ35" s="212"/>
      <c r="BR35" s="212"/>
      <c r="BS35" s="212"/>
      <c r="BT35" s="212"/>
      <c r="BU35" s="212"/>
      <c r="BV35" s="212"/>
      <c r="BW35" s="212"/>
      <c r="BX35" s="212"/>
      <c r="BY35" s="212"/>
      <c r="BZ35" s="212"/>
      <c r="CA35" s="213"/>
      <c r="CB35" s="214"/>
      <c r="CC35" s="215"/>
      <c r="CD35" s="215"/>
      <c r="CE35" s="215"/>
      <c r="CF35" s="215"/>
      <c r="CG35" s="215"/>
      <c r="CH35" s="216"/>
      <c r="CK35" s="411"/>
      <c r="CL35" s="411"/>
      <c r="CM35" s="411"/>
      <c r="CN35" s="411"/>
      <c r="CO35" s="411"/>
      <c r="CP35" s="411"/>
      <c r="CQ35" s="411"/>
      <c r="CR35" s="411"/>
      <c r="CS35" s="411"/>
      <c r="CT35" s="411"/>
      <c r="CU35" s="411"/>
      <c r="CV35" s="411"/>
      <c r="CW35" s="411"/>
      <c r="CX35" s="411"/>
      <c r="CY35" s="411"/>
      <c r="CZ35" s="411"/>
      <c r="DA35" s="411"/>
      <c r="DB35" s="411"/>
      <c r="DC35" s="411"/>
      <c r="DD35" s="411"/>
      <c r="DE35" s="411"/>
      <c r="DF35" s="411"/>
      <c r="DG35" s="49"/>
      <c r="DH35" s="49"/>
      <c r="DI35" s="49"/>
      <c r="DJ35" s="49"/>
      <c r="DK35" s="49"/>
    </row>
    <row r="36" spans="5:115" ht="10.199999999999999" customHeight="1" x14ac:dyDescent="0.45">
      <c r="E36" s="160">
        <v>2</v>
      </c>
      <c r="F36" s="161"/>
      <c r="G36" s="161"/>
      <c r="H36" s="164"/>
      <c r="I36" s="165"/>
      <c r="J36" s="165"/>
      <c r="K36" s="165"/>
      <c r="L36" s="165"/>
      <c r="M36" s="165"/>
      <c r="N36" s="165"/>
      <c r="O36" s="165"/>
      <c r="P36" s="165"/>
      <c r="Q36" s="165"/>
      <c r="R36" s="165"/>
      <c r="S36" s="165"/>
      <c r="T36" s="418">
        <v>0.1</v>
      </c>
      <c r="U36" s="171"/>
      <c r="V36" s="171"/>
      <c r="W36" s="419"/>
      <c r="X36" s="180"/>
      <c r="Y36" s="180"/>
      <c r="Z36" s="180"/>
      <c r="AA36" s="180"/>
      <c r="AB36" s="180"/>
      <c r="AC36" s="180"/>
      <c r="AD36" s="180"/>
      <c r="AE36" s="180"/>
      <c r="AF36" s="180"/>
      <c r="AG36" s="180"/>
      <c r="AH36" s="180"/>
      <c r="AI36" s="180"/>
      <c r="AJ36" s="180"/>
      <c r="AK36" s="181"/>
      <c r="AL36" s="179"/>
      <c r="AM36" s="180"/>
      <c r="AN36" s="180"/>
      <c r="AO36" s="180"/>
      <c r="AP36" s="180"/>
      <c r="AQ36" s="180"/>
      <c r="AR36" s="180"/>
      <c r="AS36" s="180"/>
      <c r="AT36" s="180"/>
      <c r="AU36" s="180"/>
      <c r="AV36" s="180"/>
      <c r="AW36" s="180"/>
      <c r="AX36" s="180"/>
      <c r="AY36" s="181"/>
      <c r="AZ36" s="179"/>
      <c r="BA36" s="180"/>
      <c r="BB36" s="180"/>
      <c r="BC36" s="180"/>
      <c r="BD36" s="180"/>
      <c r="BE36" s="180"/>
      <c r="BF36" s="180"/>
      <c r="BG36" s="180"/>
      <c r="BH36" s="180"/>
      <c r="BI36" s="180"/>
      <c r="BJ36" s="180"/>
      <c r="BK36" s="180"/>
      <c r="BL36" s="180"/>
      <c r="BM36" s="181"/>
      <c r="BN36" s="151">
        <f>AL36-AZ36</f>
        <v>0</v>
      </c>
      <c r="BO36" s="152"/>
      <c r="BP36" s="152"/>
      <c r="BQ36" s="152"/>
      <c r="BR36" s="152"/>
      <c r="BS36" s="152"/>
      <c r="BT36" s="152"/>
      <c r="BU36" s="152"/>
      <c r="BV36" s="152"/>
      <c r="BW36" s="152"/>
      <c r="BX36" s="152"/>
      <c r="BY36" s="152"/>
      <c r="BZ36" s="152"/>
      <c r="CA36" s="153"/>
      <c r="CB36" s="139" t="str">
        <f>IF(X36=0,"",AL36/X36)</f>
        <v/>
      </c>
      <c r="CC36" s="140"/>
      <c r="CD36" s="140"/>
      <c r="CE36" s="140"/>
      <c r="CF36" s="140"/>
      <c r="CG36" s="140"/>
      <c r="CH36" s="141"/>
      <c r="CK36" s="411" t="str">
        <f t="shared" ref="CK36" si="0">IF(X36&lt;&gt;"","税率選択をご確認ください","")</f>
        <v/>
      </c>
      <c r="CL36" s="411"/>
      <c r="CM36" s="411"/>
      <c r="CN36" s="411"/>
      <c r="CO36" s="411"/>
      <c r="CP36" s="411"/>
      <c r="CQ36" s="411"/>
      <c r="CR36" s="411"/>
      <c r="CS36" s="411"/>
      <c r="CT36" s="411"/>
      <c r="CU36" s="411"/>
      <c r="CV36" s="411"/>
      <c r="CW36" s="411"/>
      <c r="CX36" s="411"/>
      <c r="CY36" s="411"/>
      <c r="CZ36" s="411"/>
      <c r="DA36" s="411"/>
      <c r="DB36" s="411"/>
      <c r="DC36" s="411"/>
      <c r="DD36" s="411"/>
      <c r="DE36" s="411"/>
      <c r="DF36" s="411"/>
    </row>
    <row r="37" spans="5:115" ht="10.199999999999999" customHeight="1" x14ac:dyDescent="0.45">
      <c r="E37" s="160"/>
      <c r="F37" s="161"/>
      <c r="G37" s="161"/>
      <c r="H37" s="167"/>
      <c r="I37" s="168"/>
      <c r="J37" s="168"/>
      <c r="K37" s="168"/>
      <c r="L37" s="168"/>
      <c r="M37" s="168"/>
      <c r="N37" s="168"/>
      <c r="O37" s="168"/>
      <c r="P37" s="168"/>
      <c r="Q37" s="168"/>
      <c r="R37" s="168"/>
      <c r="S37" s="168"/>
      <c r="T37" s="420"/>
      <c r="U37" s="174"/>
      <c r="V37" s="174"/>
      <c r="W37" s="421"/>
      <c r="X37" s="183"/>
      <c r="Y37" s="183"/>
      <c r="Z37" s="183"/>
      <c r="AA37" s="183"/>
      <c r="AB37" s="183"/>
      <c r="AC37" s="183"/>
      <c r="AD37" s="183"/>
      <c r="AE37" s="183"/>
      <c r="AF37" s="183"/>
      <c r="AG37" s="183"/>
      <c r="AH37" s="183"/>
      <c r="AI37" s="183"/>
      <c r="AJ37" s="183"/>
      <c r="AK37" s="184"/>
      <c r="AL37" s="182"/>
      <c r="AM37" s="183"/>
      <c r="AN37" s="183"/>
      <c r="AO37" s="183"/>
      <c r="AP37" s="183"/>
      <c r="AQ37" s="183"/>
      <c r="AR37" s="183"/>
      <c r="AS37" s="183"/>
      <c r="AT37" s="183"/>
      <c r="AU37" s="183"/>
      <c r="AV37" s="183"/>
      <c r="AW37" s="183"/>
      <c r="AX37" s="183"/>
      <c r="AY37" s="184"/>
      <c r="AZ37" s="182"/>
      <c r="BA37" s="183"/>
      <c r="BB37" s="183"/>
      <c r="BC37" s="183"/>
      <c r="BD37" s="183"/>
      <c r="BE37" s="183"/>
      <c r="BF37" s="183"/>
      <c r="BG37" s="183"/>
      <c r="BH37" s="183"/>
      <c r="BI37" s="183"/>
      <c r="BJ37" s="183"/>
      <c r="BK37" s="183"/>
      <c r="BL37" s="183"/>
      <c r="BM37" s="184"/>
      <c r="BN37" s="151"/>
      <c r="BO37" s="152"/>
      <c r="BP37" s="152"/>
      <c r="BQ37" s="152"/>
      <c r="BR37" s="152"/>
      <c r="BS37" s="152"/>
      <c r="BT37" s="152"/>
      <c r="BU37" s="152"/>
      <c r="BV37" s="152"/>
      <c r="BW37" s="152"/>
      <c r="BX37" s="152"/>
      <c r="BY37" s="152"/>
      <c r="BZ37" s="152"/>
      <c r="CA37" s="153"/>
      <c r="CB37" s="139"/>
      <c r="CC37" s="140"/>
      <c r="CD37" s="140"/>
      <c r="CE37" s="140"/>
      <c r="CF37" s="140"/>
      <c r="CG37" s="140"/>
      <c r="CH37" s="141"/>
      <c r="CK37" s="411"/>
      <c r="CL37" s="411"/>
      <c r="CM37" s="411"/>
      <c r="CN37" s="411"/>
      <c r="CO37" s="411"/>
      <c r="CP37" s="411"/>
      <c r="CQ37" s="411"/>
      <c r="CR37" s="411"/>
      <c r="CS37" s="411"/>
      <c r="CT37" s="411"/>
      <c r="CU37" s="411"/>
      <c r="CV37" s="411"/>
      <c r="CW37" s="411"/>
      <c r="CX37" s="411"/>
      <c r="CY37" s="411"/>
      <c r="CZ37" s="411"/>
      <c r="DA37" s="411"/>
      <c r="DB37" s="411"/>
      <c r="DC37" s="411"/>
      <c r="DD37" s="411"/>
      <c r="DE37" s="411"/>
      <c r="DF37" s="411"/>
    </row>
    <row r="38" spans="5:115" ht="10.199999999999999" customHeight="1" x14ac:dyDescent="0.45">
      <c r="E38" s="160"/>
      <c r="F38" s="161"/>
      <c r="G38" s="161"/>
      <c r="H38" s="154" t="str">
        <f>IF(H36="","",(VLOOKUP(H36,工種!$B$3:$C$117,2,0)))</f>
        <v/>
      </c>
      <c r="I38" s="155"/>
      <c r="J38" s="155"/>
      <c r="K38" s="155"/>
      <c r="L38" s="155"/>
      <c r="M38" s="155"/>
      <c r="N38" s="155"/>
      <c r="O38" s="155"/>
      <c r="P38" s="155"/>
      <c r="Q38" s="155"/>
      <c r="R38" s="155"/>
      <c r="S38" s="155"/>
      <c r="T38" s="420"/>
      <c r="U38" s="174"/>
      <c r="V38" s="174"/>
      <c r="W38" s="421"/>
      <c r="X38" s="183"/>
      <c r="Y38" s="183"/>
      <c r="Z38" s="183"/>
      <c r="AA38" s="183"/>
      <c r="AB38" s="183"/>
      <c r="AC38" s="183"/>
      <c r="AD38" s="183"/>
      <c r="AE38" s="183"/>
      <c r="AF38" s="183"/>
      <c r="AG38" s="183"/>
      <c r="AH38" s="183"/>
      <c r="AI38" s="183"/>
      <c r="AJ38" s="183"/>
      <c r="AK38" s="184"/>
      <c r="AL38" s="182"/>
      <c r="AM38" s="183"/>
      <c r="AN38" s="183"/>
      <c r="AO38" s="183"/>
      <c r="AP38" s="183"/>
      <c r="AQ38" s="183"/>
      <c r="AR38" s="183"/>
      <c r="AS38" s="183"/>
      <c r="AT38" s="183"/>
      <c r="AU38" s="183"/>
      <c r="AV38" s="183"/>
      <c r="AW38" s="183"/>
      <c r="AX38" s="183"/>
      <c r="AY38" s="184"/>
      <c r="AZ38" s="182"/>
      <c r="BA38" s="183"/>
      <c r="BB38" s="183"/>
      <c r="BC38" s="183"/>
      <c r="BD38" s="183"/>
      <c r="BE38" s="183"/>
      <c r="BF38" s="183"/>
      <c r="BG38" s="183"/>
      <c r="BH38" s="183"/>
      <c r="BI38" s="183"/>
      <c r="BJ38" s="183"/>
      <c r="BK38" s="183"/>
      <c r="BL38" s="183"/>
      <c r="BM38" s="184"/>
      <c r="BN38" s="151"/>
      <c r="BO38" s="152"/>
      <c r="BP38" s="152"/>
      <c r="BQ38" s="152"/>
      <c r="BR38" s="152"/>
      <c r="BS38" s="152"/>
      <c r="BT38" s="152"/>
      <c r="BU38" s="152"/>
      <c r="BV38" s="152"/>
      <c r="BW38" s="152"/>
      <c r="BX38" s="152"/>
      <c r="BY38" s="152"/>
      <c r="BZ38" s="152"/>
      <c r="CA38" s="153"/>
      <c r="CB38" s="139"/>
      <c r="CC38" s="140"/>
      <c r="CD38" s="140"/>
      <c r="CE38" s="140"/>
      <c r="CF38" s="140"/>
      <c r="CG38" s="140"/>
      <c r="CH38" s="141"/>
      <c r="CK38" s="411"/>
      <c r="CL38" s="411"/>
      <c r="CM38" s="411"/>
      <c r="CN38" s="411"/>
      <c r="CO38" s="411"/>
      <c r="CP38" s="411"/>
      <c r="CQ38" s="411"/>
      <c r="CR38" s="411"/>
      <c r="CS38" s="411"/>
      <c r="CT38" s="411"/>
      <c r="CU38" s="411"/>
      <c r="CV38" s="411"/>
      <c r="CW38" s="411"/>
      <c r="CX38" s="411"/>
      <c r="CY38" s="411"/>
      <c r="CZ38" s="411"/>
      <c r="DA38" s="411"/>
      <c r="DB38" s="411"/>
      <c r="DC38" s="411"/>
      <c r="DD38" s="411"/>
      <c r="DE38" s="411"/>
      <c r="DF38" s="411"/>
    </row>
    <row r="39" spans="5:115" ht="10.199999999999999" customHeight="1" x14ac:dyDescent="0.45">
      <c r="E39" s="160"/>
      <c r="F39" s="161"/>
      <c r="G39" s="161"/>
      <c r="H39" s="157"/>
      <c r="I39" s="158"/>
      <c r="J39" s="158"/>
      <c r="K39" s="158"/>
      <c r="L39" s="158"/>
      <c r="M39" s="158"/>
      <c r="N39" s="158"/>
      <c r="O39" s="158"/>
      <c r="P39" s="158"/>
      <c r="Q39" s="158"/>
      <c r="R39" s="158"/>
      <c r="S39" s="158"/>
      <c r="T39" s="422"/>
      <c r="U39" s="206"/>
      <c r="V39" s="206"/>
      <c r="W39" s="423"/>
      <c r="X39" s="209"/>
      <c r="Y39" s="209"/>
      <c r="Z39" s="209"/>
      <c r="AA39" s="209"/>
      <c r="AB39" s="209"/>
      <c r="AC39" s="209"/>
      <c r="AD39" s="209"/>
      <c r="AE39" s="209"/>
      <c r="AF39" s="209"/>
      <c r="AG39" s="209"/>
      <c r="AH39" s="209"/>
      <c r="AI39" s="209"/>
      <c r="AJ39" s="209"/>
      <c r="AK39" s="210"/>
      <c r="AL39" s="208"/>
      <c r="AM39" s="209"/>
      <c r="AN39" s="209"/>
      <c r="AO39" s="209"/>
      <c r="AP39" s="209"/>
      <c r="AQ39" s="209"/>
      <c r="AR39" s="209"/>
      <c r="AS39" s="209"/>
      <c r="AT39" s="209"/>
      <c r="AU39" s="209"/>
      <c r="AV39" s="209"/>
      <c r="AW39" s="209"/>
      <c r="AX39" s="209"/>
      <c r="AY39" s="210"/>
      <c r="AZ39" s="208"/>
      <c r="BA39" s="209"/>
      <c r="BB39" s="209"/>
      <c r="BC39" s="209"/>
      <c r="BD39" s="209"/>
      <c r="BE39" s="209"/>
      <c r="BF39" s="209"/>
      <c r="BG39" s="209"/>
      <c r="BH39" s="209"/>
      <c r="BI39" s="209"/>
      <c r="BJ39" s="209"/>
      <c r="BK39" s="209"/>
      <c r="BL39" s="209"/>
      <c r="BM39" s="210"/>
      <c r="BN39" s="211"/>
      <c r="BO39" s="212"/>
      <c r="BP39" s="212"/>
      <c r="BQ39" s="212"/>
      <c r="BR39" s="212"/>
      <c r="BS39" s="212"/>
      <c r="BT39" s="212"/>
      <c r="BU39" s="212"/>
      <c r="BV39" s="212"/>
      <c r="BW39" s="212"/>
      <c r="BX39" s="212"/>
      <c r="BY39" s="212"/>
      <c r="BZ39" s="212"/>
      <c r="CA39" s="213"/>
      <c r="CB39" s="214"/>
      <c r="CC39" s="215"/>
      <c r="CD39" s="215"/>
      <c r="CE39" s="215"/>
      <c r="CF39" s="215"/>
      <c r="CG39" s="215"/>
      <c r="CH39" s="216"/>
      <c r="CK39" s="411"/>
      <c r="CL39" s="411"/>
      <c r="CM39" s="411"/>
      <c r="CN39" s="411"/>
      <c r="CO39" s="411"/>
      <c r="CP39" s="411"/>
      <c r="CQ39" s="411"/>
      <c r="CR39" s="411"/>
      <c r="CS39" s="411"/>
      <c r="CT39" s="411"/>
      <c r="CU39" s="411"/>
      <c r="CV39" s="411"/>
      <c r="CW39" s="411"/>
      <c r="CX39" s="411"/>
      <c r="CY39" s="411"/>
      <c r="CZ39" s="411"/>
      <c r="DA39" s="411"/>
      <c r="DB39" s="411"/>
      <c r="DC39" s="411"/>
      <c r="DD39" s="411"/>
      <c r="DE39" s="411"/>
      <c r="DF39" s="411"/>
    </row>
    <row r="40" spans="5:115" ht="10.199999999999999" customHeight="1" x14ac:dyDescent="0.45">
      <c r="E40" s="160">
        <v>3</v>
      </c>
      <c r="F40" s="161"/>
      <c r="G40" s="161"/>
      <c r="H40" s="164"/>
      <c r="I40" s="165"/>
      <c r="J40" s="165"/>
      <c r="K40" s="165"/>
      <c r="L40" s="165"/>
      <c r="M40" s="165"/>
      <c r="N40" s="165"/>
      <c r="O40" s="165"/>
      <c r="P40" s="165"/>
      <c r="Q40" s="165"/>
      <c r="R40" s="165"/>
      <c r="S40" s="165"/>
      <c r="T40" s="418">
        <v>0.1</v>
      </c>
      <c r="U40" s="171"/>
      <c r="V40" s="171"/>
      <c r="W40" s="419"/>
      <c r="X40" s="180"/>
      <c r="Y40" s="180"/>
      <c r="Z40" s="180"/>
      <c r="AA40" s="180"/>
      <c r="AB40" s="180"/>
      <c r="AC40" s="180"/>
      <c r="AD40" s="180"/>
      <c r="AE40" s="180"/>
      <c r="AF40" s="180"/>
      <c r="AG40" s="180"/>
      <c r="AH40" s="180"/>
      <c r="AI40" s="180"/>
      <c r="AJ40" s="180"/>
      <c r="AK40" s="181"/>
      <c r="AL40" s="179"/>
      <c r="AM40" s="180"/>
      <c r="AN40" s="180"/>
      <c r="AO40" s="180"/>
      <c r="AP40" s="180"/>
      <c r="AQ40" s="180"/>
      <c r="AR40" s="180"/>
      <c r="AS40" s="180"/>
      <c r="AT40" s="180"/>
      <c r="AU40" s="180"/>
      <c r="AV40" s="180"/>
      <c r="AW40" s="180"/>
      <c r="AX40" s="180"/>
      <c r="AY40" s="181"/>
      <c r="AZ40" s="179"/>
      <c r="BA40" s="180"/>
      <c r="BB40" s="180"/>
      <c r="BC40" s="180"/>
      <c r="BD40" s="180"/>
      <c r="BE40" s="180"/>
      <c r="BF40" s="180"/>
      <c r="BG40" s="180"/>
      <c r="BH40" s="180"/>
      <c r="BI40" s="180"/>
      <c r="BJ40" s="180"/>
      <c r="BK40" s="180"/>
      <c r="BL40" s="180"/>
      <c r="BM40" s="181"/>
      <c r="BN40" s="151">
        <f>AL40-AZ40</f>
        <v>0</v>
      </c>
      <c r="BO40" s="152"/>
      <c r="BP40" s="152"/>
      <c r="BQ40" s="152"/>
      <c r="BR40" s="152"/>
      <c r="BS40" s="152"/>
      <c r="BT40" s="152"/>
      <c r="BU40" s="152"/>
      <c r="BV40" s="152"/>
      <c r="BW40" s="152"/>
      <c r="BX40" s="152"/>
      <c r="BY40" s="152"/>
      <c r="BZ40" s="152"/>
      <c r="CA40" s="153"/>
      <c r="CB40" s="139" t="str">
        <f t="shared" ref="CB40" si="1">IF(X40=0,"",AL40/X40)</f>
        <v/>
      </c>
      <c r="CC40" s="140"/>
      <c r="CD40" s="140"/>
      <c r="CE40" s="140"/>
      <c r="CF40" s="140"/>
      <c r="CG40" s="140"/>
      <c r="CH40" s="141"/>
      <c r="CK40" s="411" t="str">
        <f t="shared" ref="CK40" si="2">IF(X40&lt;&gt;"","税率選択をご確認ください","")</f>
        <v/>
      </c>
      <c r="CL40" s="411"/>
      <c r="CM40" s="411"/>
      <c r="CN40" s="411"/>
      <c r="CO40" s="411"/>
      <c r="CP40" s="411"/>
      <c r="CQ40" s="411"/>
      <c r="CR40" s="411"/>
      <c r="CS40" s="411"/>
      <c r="CT40" s="411"/>
      <c r="CU40" s="411"/>
      <c r="CV40" s="411"/>
      <c r="CW40" s="411"/>
      <c r="CX40" s="411"/>
      <c r="CY40" s="411"/>
      <c r="CZ40" s="411"/>
      <c r="DA40" s="411"/>
      <c r="DB40" s="411"/>
      <c r="DC40" s="411"/>
      <c r="DD40" s="411"/>
      <c r="DE40" s="411"/>
      <c r="DF40" s="411"/>
    </row>
    <row r="41" spans="5:115" ht="10.199999999999999" customHeight="1" x14ac:dyDescent="0.45">
      <c r="E41" s="160"/>
      <c r="F41" s="161"/>
      <c r="G41" s="161"/>
      <c r="H41" s="217"/>
      <c r="I41" s="218"/>
      <c r="J41" s="218"/>
      <c r="K41" s="218"/>
      <c r="L41" s="218"/>
      <c r="M41" s="218"/>
      <c r="N41" s="218"/>
      <c r="O41" s="218"/>
      <c r="P41" s="218"/>
      <c r="Q41" s="218"/>
      <c r="R41" s="218"/>
      <c r="S41" s="218"/>
      <c r="T41" s="420"/>
      <c r="U41" s="174"/>
      <c r="V41" s="174"/>
      <c r="W41" s="421"/>
      <c r="X41" s="183"/>
      <c r="Y41" s="183"/>
      <c r="Z41" s="183"/>
      <c r="AA41" s="183"/>
      <c r="AB41" s="183"/>
      <c r="AC41" s="183"/>
      <c r="AD41" s="183"/>
      <c r="AE41" s="183"/>
      <c r="AF41" s="183"/>
      <c r="AG41" s="183"/>
      <c r="AH41" s="183"/>
      <c r="AI41" s="183"/>
      <c r="AJ41" s="183"/>
      <c r="AK41" s="184"/>
      <c r="AL41" s="182"/>
      <c r="AM41" s="183"/>
      <c r="AN41" s="183"/>
      <c r="AO41" s="183"/>
      <c r="AP41" s="183"/>
      <c r="AQ41" s="183"/>
      <c r="AR41" s="183"/>
      <c r="AS41" s="183"/>
      <c r="AT41" s="183"/>
      <c r="AU41" s="183"/>
      <c r="AV41" s="183"/>
      <c r="AW41" s="183"/>
      <c r="AX41" s="183"/>
      <c r="AY41" s="184"/>
      <c r="AZ41" s="182"/>
      <c r="BA41" s="183"/>
      <c r="BB41" s="183"/>
      <c r="BC41" s="183"/>
      <c r="BD41" s="183"/>
      <c r="BE41" s="183"/>
      <c r="BF41" s="183"/>
      <c r="BG41" s="183"/>
      <c r="BH41" s="183"/>
      <c r="BI41" s="183"/>
      <c r="BJ41" s="183"/>
      <c r="BK41" s="183"/>
      <c r="BL41" s="183"/>
      <c r="BM41" s="184"/>
      <c r="BN41" s="151"/>
      <c r="BO41" s="152"/>
      <c r="BP41" s="152"/>
      <c r="BQ41" s="152"/>
      <c r="BR41" s="152"/>
      <c r="BS41" s="152"/>
      <c r="BT41" s="152"/>
      <c r="BU41" s="152"/>
      <c r="BV41" s="152"/>
      <c r="BW41" s="152"/>
      <c r="BX41" s="152"/>
      <c r="BY41" s="152"/>
      <c r="BZ41" s="152"/>
      <c r="CA41" s="153"/>
      <c r="CB41" s="139"/>
      <c r="CC41" s="140"/>
      <c r="CD41" s="140"/>
      <c r="CE41" s="140"/>
      <c r="CF41" s="140"/>
      <c r="CG41" s="140"/>
      <c r="CH41" s="141"/>
      <c r="CK41" s="411"/>
      <c r="CL41" s="411"/>
      <c r="CM41" s="411"/>
      <c r="CN41" s="411"/>
      <c r="CO41" s="411"/>
      <c r="CP41" s="411"/>
      <c r="CQ41" s="411"/>
      <c r="CR41" s="411"/>
      <c r="CS41" s="411"/>
      <c r="CT41" s="411"/>
      <c r="CU41" s="411"/>
      <c r="CV41" s="411"/>
      <c r="CW41" s="411"/>
      <c r="CX41" s="411"/>
      <c r="CY41" s="411"/>
      <c r="CZ41" s="411"/>
      <c r="DA41" s="411"/>
      <c r="DB41" s="411"/>
      <c r="DC41" s="411"/>
      <c r="DD41" s="411"/>
      <c r="DE41" s="411"/>
      <c r="DF41" s="411"/>
    </row>
    <row r="42" spans="5:115" ht="10.199999999999999" customHeight="1" x14ac:dyDescent="0.45">
      <c r="E42" s="160"/>
      <c r="F42" s="161"/>
      <c r="G42" s="161"/>
      <c r="H42" s="154" t="str">
        <f>IF(H40="","",(VLOOKUP(H40,工種!$B$3:$C$117,2,0)))</f>
        <v/>
      </c>
      <c r="I42" s="155"/>
      <c r="J42" s="155"/>
      <c r="K42" s="155"/>
      <c r="L42" s="155"/>
      <c r="M42" s="155"/>
      <c r="N42" s="155"/>
      <c r="O42" s="155"/>
      <c r="P42" s="155"/>
      <c r="Q42" s="155"/>
      <c r="R42" s="155"/>
      <c r="S42" s="155"/>
      <c r="T42" s="420"/>
      <c r="U42" s="174"/>
      <c r="V42" s="174"/>
      <c r="W42" s="421"/>
      <c r="X42" s="183"/>
      <c r="Y42" s="183"/>
      <c r="Z42" s="183"/>
      <c r="AA42" s="183"/>
      <c r="AB42" s="183"/>
      <c r="AC42" s="183"/>
      <c r="AD42" s="183"/>
      <c r="AE42" s="183"/>
      <c r="AF42" s="183"/>
      <c r="AG42" s="183"/>
      <c r="AH42" s="183"/>
      <c r="AI42" s="183"/>
      <c r="AJ42" s="183"/>
      <c r="AK42" s="184"/>
      <c r="AL42" s="182"/>
      <c r="AM42" s="183"/>
      <c r="AN42" s="183"/>
      <c r="AO42" s="183"/>
      <c r="AP42" s="183"/>
      <c r="AQ42" s="183"/>
      <c r="AR42" s="183"/>
      <c r="AS42" s="183"/>
      <c r="AT42" s="183"/>
      <c r="AU42" s="183"/>
      <c r="AV42" s="183"/>
      <c r="AW42" s="183"/>
      <c r="AX42" s="183"/>
      <c r="AY42" s="184"/>
      <c r="AZ42" s="182"/>
      <c r="BA42" s="183"/>
      <c r="BB42" s="183"/>
      <c r="BC42" s="183"/>
      <c r="BD42" s="183"/>
      <c r="BE42" s="183"/>
      <c r="BF42" s="183"/>
      <c r="BG42" s="183"/>
      <c r="BH42" s="183"/>
      <c r="BI42" s="183"/>
      <c r="BJ42" s="183"/>
      <c r="BK42" s="183"/>
      <c r="BL42" s="183"/>
      <c r="BM42" s="184"/>
      <c r="BN42" s="151"/>
      <c r="BO42" s="152"/>
      <c r="BP42" s="152"/>
      <c r="BQ42" s="152"/>
      <c r="BR42" s="152"/>
      <c r="BS42" s="152"/>
      <c r="BT42" s="152"/>
      <c r="BU42" s="152"/>
      <c r="BV42" s="152"/>
      <c r="BW42" s="152"/>
      <c r="BX42" s="152"/>
      <c r="BY42" s="152"/>
      <c r="BZ42" s="152"/>
      <c r="CA42" s="153"/>
      <c r="CB42" s="139"/>
      <c r="CC42" s="140"/>
      <c r="CD42" s="140"/>
      <c r="CE42" s="140"/>
      <c r="CF42" s="140"/>
      <c r="CG42" s="140"/>
      <c r="CH42" s="141"/>
      <c r="CK42" s="411"/>
      <c r="CL42" s="411"/>
      <c r="CM42" s="411"/>
      <c r="CN42" s="411"/>
      <c r="CO42" s="411"/>
      <c r="CP42" s="411"/>
      <c r="CQ42" s="411"/>
      <c r="CR42" s="411"/>
      <c r="CS42" s="411"/>
      <c r="CT42" s="411"/>
      <c r="CU42" s="411"/>
      <c r="CV42" s="411"/>
      <c r="CW42" s="411"/>
      <c r="CX42" s="411"/>
      <c r="CY42" s="411"/>
      <c r="CZ42" s="411"/>
      <c r="DA42" s="411"/>
      <c r="DB42" s="411"/>
      <c r="DC42" s="411"/>
      <c r="DD42" s="411"/>
      <c r="DE42" s="411"/>
      <c r="DF42" s="411"/>
    </row>
    <row r="43" spans="5:115" ht="10.199999999999999" customHeight="1" x14ac:dyDescent="0.45">
      <c r="E43" s="160"/>
      <c r="F43" s="161"/>
      <c r="G43" s="161"/>
      <c r="H43" s="157"/>
      <c r="I43" s="158"/>
      <c r="J43" s="158"/>
      <c r="K43" s="158"/>
      <c r="L43" s="158"/>
      <c r="M43" s="158"/>
      <c r="N43" s="158"/>
      <c r="O43" s="158"/>
      <c r="P43" s="158"/>
      <c r="Q43" s="158"/>
      <c r="R43" s="158"/>
      <c r="S43" s="158"/>
      <c r="T43" s="422"/>
      <c r="U43" s="206"/>
      <c r="V43" s="206"/>
      <c r="W43" s="423"/>
      <c r="X43" s="209"/>
      <c r="Y43" s="209"/>
      <c r="Z43" s="209"/>
      <c r="AA43" s="209"/>
      <c r="AB43" s="209"/>
      <c r="AC43" s="209"/>
      <c r="AD43" s="209"/>
      <c r="AE43" s="209"/>
      <c r="AF43" s="209"/>
      <c r="AG43" s="209"/>
      <c r="AH43" s="209"/>
      <c r="AI43" s="209"/>
      <c r="AJ43" s="209"/>
      <c r="AK43" s="210"/>
      <c r="AL43" s="208"/>
      <c r="AM43" s="209"/>
      <c r="AN43" s="209"/>
      <c r="AO43" s="209"/>
      <c r="AP43" s="209"/>
      <c r="AQ43" s="209"/>
      <c r="AR43" s="209"/>
      <c r="AS43" s="209"/>
      <c r="AT43" s="209"/>
      <c r="AU43" s="209"/>
      <c r="AV43" s="209"/>
      <c r="AW43" s="209"/>
      <c r="AX43" s="209"/>
      <c r="AY43" s="210"/>
      <c r="AZ43" s="208"/>
      <c r="BA43" s="209"/>
      <c r="BB43" s="209"/>
      <c r="BC43" s="209"/>
      <c r="BD43" s="209"/>
      <c r="BE43" s="209"/>
      <c r="BF43" s="209"/>
      <c r="BG43" s="209"/>
      <c r="BH43" s="209"/>
      <c r="BI43" s="209"/>
      <c r="BJ43" s="209"/>
      <c r="BK43" s="209"/>
      <c r="BL43" s="209"/>
      <c r="BM43" s="210"/>
      <c r="BN43" s="211"/>
      <c r="BO43" s="212"/>
      <c r="BP43" s="212"/>
      <c r="BQ43" s="212"/>
      <c r="BR43" s="212"/>
      <c r="BS43" s="212"/>
      <c r="BT43" s="212"/>
      <c r="BU43" s="212"/>
      <c r="BV43" s="212"/>
      <c r="BW43" s="212"/>
      <c r="BX43" s="212"/>
      <c r="BY43" s="212"/>
      <c r="BZ43" s="212"/>
      <c r="CA43" s="213"/>
      <c r="CB43" s="214"/>
      <c r="CC43" s="215"/>
      <c r="CD43" s="215"/>
      <c r="CE43" s="215"/>
      <c r="CF43" s="215"/>
      <c r="CG43" s="215"/>
      <c r="CH43" s="216"/>
      <c r="CK43" s="411"/>
      <c r="CL43" s="411"/>
      <c r="CM43" s="411"/>
      <c r="CN43" s="411"/>
      <c r="CO43" s="411"/>
      <c r="CP43" s="411"/>
      <c r="CQ43" s="411"/>
      <c r="CR43" s="411"/>
      <c r="CS43" s="411"/>
      <c r="CT43" s="411"/>
      <c r="CU43" s="411"/>
      <c r="CV43" s="411"/>
      <c r="CW43" s="411"/>
      <c r="CX43" s="411"/>
      <c r="CY43" s="411"/>
      <c r="CZ43" s="411"/>
      <c r="DA43" s="411"/>
      <c r="DB43" s="411"/>
      <c r="DC43" s="411"/>
      <c r="DD43" s="411"/>
      <c r="DE43" s="411"/>
      <c r="DF43" s="411"/>
    </row>
    <row r="44" spans="5:115" ht="10.199999999999999" customHeight="1" x14ac:dyDescent="0.45">
      <c r="E44" s="160">
        <v>4</v>
      </c>
      <c r="F44" s="161"/>
      <c r="G44" s="161"/>
      <c r="H44" s="164"/>
      <c r="I44" s="165"/>
      <c r="J44" s="165"/>
      <c r="K44" s="165"/>
      <c r="L44" s="165"/>
      <c r="M44" s="165"/>
      <c r="N44" s="165"/>
      <c r="O44" s="165"/>
      <c r="P44" s="165"/>
      <c r="Q44" s="165"/>
      <c r="R44" s="165"/>
      <c r="S44" s="165"/>
      <c r="T44" s="418">
        <v>0.1</v>
      </c>
      <c r="U44" s="171"/>
      <c r="V44" s="171"/>
      <c r="W44" s="419"/>
      <c r="X44" s="180"/>
      <c r="Y44" s="180"/>
      <c r="Z44" s="180"/>
      <c r="AA44" s="180"/>
      <c r="AB44" s="180"/>
      <c r="AC44" s="180"/>
      <c r="AD44" s="180"/>
      <c r="AE44" s="180"/>
      <c r="AF44" s="180"/>
      <c r="AG44" s="180"/>
      <c r="AH44" s="180"/>
      <c r="AI44" s="180"/>
      <c r="AJ44" s="180"/>
      <c r="AK44" s="181"/>
      <c r="AL44" s="179"/>
      <c r="AM44" s="180"/>
      <c r="AN44" s="180"/>
      <c r="AO44" s="180"/>
      <c r="AP44" s="180"/>
      <c r="AQ44" s="180"/>
      <c r="AR44" s="180"/>
      <c r="AS44" s="180"/>
      <c r="AT44" s="180"/>
      <c r="AU44" s="180"/>
      <c r="AV44" s="180"/>
      <c r="AW44" s="180"/>
      <c r="AX44" s="180"/>
      <c r="AY44" s="181"/>
      <c r="AZ44" s="179"/>
      <c r="BA44" s="180"/>
      <c r="BB44" s="180"/>
      <c r="BC44" s="180"/>
      <c r="BD44" s="180"/>
      <c r="BE44" s="180"/>
      <c r="BF44" s="180"/>
      <c r="BG44" s="180"/>
      <c r="BH44" s="180"/>
      <c r="BI44" s="180"/>
      <c r="BJ44" s="180"/>
      <c r="BK44" s="180"/>
      <c r="BL44" s="180"/>
      <c r="BM44" s="181"/>
      <c r="BN44" s="151">
        <f>AL44-AZ44</f>
        <v>0</v>
      </c>
      <c r="BO44" s="152"/>
      <c r="BP44" s="152"/>
      <c r="BQ44" s="152"/>
      <c r="BR44" s="152"/>
      <c r="BS44" s="152"/>
      <c r="BT44" s="152"/>
      <c r="BU44" s="152"/>
      <c r="BV44" s="152"/>
      <c r="BW44" s="152"/>
      <c r="BX44" s="152"/>
      <c r="BY44" s="152"/>
      <c r="BZ44" s="152"/>
      <c r="CA44" s="153"/>
      <c r="CB44" s="139" t="str">
        <f t="shared" ref="CB44" si="3">IF(X44=0,"",AL44/X44)</f>
        <v/>
      </c>
      <c r="CC44" s="140"/>
      <c r="CD44" s="140"/>
      <c r="CE44" s="140"/>
      <c r="CF44" s="140"/>
      <c r="CG44" s="140"/>
      <c r="CH44" s="141"/>
      <c r="CK44" s="411" t="str">
        <f t="shared" ref="CK44" si="4">IF(X44&lt;&gt;"","税率選択をご確認ください","")</f>
        <v/>
      </c>
      <c r="CL44" s="411"/>
      <c r="CM44" s="411"/>
      <c r="CN44" s="411"/>
      <c r="CO44" s="411"/>
      <c r="CP44" s="411"/>
      <c r="CQ44" s="411"/>
      <c r="CR44" s="411"/>
      <c r="CS44" s="411"/>
      <c r="CT44" s="411"/>
      <c r="CU44" s="411"/>
      <c r="CV44" s="411"/>
      <c r="CW44" s="411"/>
      <c r="CX44" s="411"/>
      <c r="CY44" s="411"/>
      <c r="CZ44" s="411"/>
      <c r="DA44" s="411"/>
      <c r="DB44" s="411"/>
      <c r="DC44" s="411"/>
      <c r="DD44" s="411"/>
      <c r="DE44" s="411"/>
      <c r="DF44" s="411"/>
    </row>
    <row r="45" spans="5:115" ht="10.199999999999999" customHeight="1" x14ac:dyDescent="0.45">
      <c r="E45" s="160"/>
      <c r="F45" s="161"/>
      <c r="G45" s="161"/>
      <c r="H45" s="217"/>
      <c r="I45" s="218"/>
      <c r="J45" s="218"/>
      <c r="K45" s="218"/>
      <c r="L45" s="218"/>
      <c r="M45" s="218"/>
      <c r="N45" s="218"/>
      <c r="O45" s="218"/>
      <c r="P45" s="218"/>
      <c r="Q45" s="218"/>
      <c r="R45" s="218"/>
      <c r="S45" s="218"/>
      <c r="T45" s="420"/>
      <c r="U45" s="174"/>
      <c r="V45" s="174"/>
      <c r="W45" s="421"/>
      <c r="X45" s="183"/>
      <c r="Y45" s="183"/>
      <c r="Z45" s="183"/>
      <c r="AA45" s="183"/>
      <c r="AB45" s="183"/>
      <c r="AC45" s="183"/>
      <c r="AD45" s="183"/>
      <c r="AE45" s="183"/>
      <c r="AF45" s="183"/>
      <c r="AG45" s="183"/>
      <c r="AH45" s="183"/>
      <c r="AI45" s="183"/>
      <c r="AJ45" s="183"/>
      <c r="AK45" s="184"/>
      <c r="AL45" s="182"/>
      <c r="AM45" s="183"/>
      <c r="AN45" s="183"/>
      <c r="AO45" s="183"/>
      <c r="AP45" s="183"/>
      <c r="AQ45" s="183"/>
      <c r="AR45" s="183"/>
      <c r="AS45" s="183"/>
      <c r="AT45" s="183"/>
      <c r="AU45" s="183"/>
      <c r="AV45" s="183"/>
      <c r="AW45" s="183"/>
      <c r="AX45" s="183"/>
      <c r="AY45" s="184"/>
      <c r="AZ45" s="182"/>
      <c r="BA45" s="183"/>
      <c r="BB45" s="183"/>
      <c r="BC45" s="183"/>
      <c r="BD45" s="183"/>
      <c r="BE45" s="183"/>
      <c r="BF45" s="183"/>
      <c r="BG45" s="183"/>
      <c r="BH45" s="183"/>
      <c r="BI45" s="183"/>
      <c r="BJ45" s="183"/>
      <c r="BK45" s="183"/>
      <c r="BL45" s="183"/>
      <c r="BM45" s="184"/>
      <c r="BN45" s="151"/>
      <c r="BO45" s="152"/>
      <c r="BP45" s="152"/>
      <c r="BQ45" s="152"/>
      <c r="BR45" s="152"/>
      <c r="BS45" s="152"/>
      <c r="BT45" s="152"/>
      <c r="BU45" s="152"/>
      <c r="BV45" s="152"/>
      <c r="BW45" s="152"/>
      <c r="BX45" s="152"/>
      <c r="BY45" s="152"/>
      <c r="BZ45" s="152"/>
      <c r="CA45" s="153"/>
      <c r="CB45" s="139"/>
      <c r="CC45" s="140"/>
      <c r="CD45" s="140"/>
      <c r="CE45" s="140"/>
      <c r="CF45" s="140"/>
      <c r="CG45" s="140"/>
      <c r="CH45" s="141"/>
      <c r="CK45" s="411"/>
      <c r="CL45" s="411"/>
      <c r="CM45" s="411"/>
      <c r="CN45" s="411"/>
      <c r="CO45" s="411"/>
      <c r="CP45" s="411"/>
      <c r="CQ45" s="411"/>
      <c r="CR45" s="411"/>
      <c r="CS45" s="411"/>
      <c r="CT45" s="411"/>
      <c r="CU45" s="411"/>
      <c r="CV45" s="411"/>
      <c r="CW45" s="411"/>
      <c r="CX45" s="411"/>
      <c r="CY45" s="411"/>
      <c r="CZ45" s="411"/>
      <c r="DA45" s="411"/>
      <c r="DB45" s="411"/>
      <c r="DC45" s="411"/>
      <c r="DD45" s="411"/>
      <c r="DE45" s="411"/>
      <c r="DF45" s="411"/>
    </row>
    <row r="46" spans="5:115" ht="10.199999999999999" customHeight="1" x14ac:dyDescent="0.45">
      <c r="E46" s="160"/>
      <c r="F46" s="161"/>
      <c r="G46" s="161"/>
      <c r="H46" s="154" t="str">
        <f>IF(H44="","",(VLOOKUP(H44,工種!$B$3:$C$117,2,0)))</f>
        <v/>
      </c>
      <c r="I46" s="155"/>
      <c r="J46" s="155"/>
      <c r="K46" s="155"/>
      <c r="L46" s="155"/>
      <c r="M46" s="155"/>
      <c r="N46" s="155"/>
      <c r="O46" s="155"/>
      <c r="P46" s="155"/>
      <c r="Q46" s="155"/>
      <c r="R46" s="155"/>
      <c r="S46" s="155"/>
      <c r="T46" s="420"/>
      <c r="U46" s="174"/>
      <c r="V46" s="174"/>
      <c r="W46" s="421"/>
      <c r="X46" s="183"/>
      <c r="Y46" s="183"/>
      <c r="Z46" s="183"/>
      <c r="AA46" s="183"/>
      <c r="AB46" s="183"/>
      <c r="AC46" s="183"/>
      <c r="AD46" s="183"/>
      <c r="AE46" s="183"/>
      <c r="AF46" s="183"/>
      <c r="AG46" s="183"/>
      <c r="AH46" s="183"/>
      <c r="AI46" s="183"/>
      <c r="AJ46" s="183"/>
      <c r="AK46" s="184"/>
      <c r="AL46" s="182"/>
      <c r="AM46" s="183"/>
      <c r="AN46" s="183"/>
      <c r="AO46" s="183"/>
      <c r="AP46" s="183"/>
      <c r="AQ46" s="183"/>
      <c r="AR46" s="183"/>
      <c r="AS46" s="183"/>
      <c r="AT46" s="183"/>
      <c r="AU46" s="183"/>
      <c r="AV46" s="183"/>
      <c r="AW46" s="183"/>
      <c r="AX46" s="183"/>
      <c r="AY46" s="184"/>
      <c r="AZ46" s="182"/>
      <c r="BA46" s="183"/>
      <c r="BB46" s="183"/>
      <c r="BC46" s="183"/>
      <c r="BD46" s="183"/>
      <c r="BE46" s="183"/>
      <c r="BF46" s="183"/>
      <c r="BG46" s="183"/>
      <c r="BH46" s="183"/>
      <c r="BI46" s="183"/>
      <c r="BJ46" s="183"/>
      <c r="BK46" s="183"/>
      <c r="BL46" s="183"/>
      <c r="BM46" s="184"/>
      <c r="BN46" s="151"/>
      <c r="BO46" s="152"/>
      <c r="BP46" s="152"/>
      <c r="BQ46" s="152"/>
      <c r="BR46" s="152"/>
      <c r="BS46" s="152"/>
      <c r="BT46" s="152"/>
      <c r="BU46" s="152"/>
      <c r="BV46" s="152"/>
      <c r="BW46" s="152"/>
      <c r="BX46" s="152"/>
      <c r="BY46" s="152"/>
      <c r="BZ46" s="152"/>
      <c r="CA46" s="153"/>
      <c r="CB46" s="139"/>
      <c r="CC46" s="140"/>
      <c r="CD46" s="140"/>
      <c r="CE46" s="140"/>
      <c r="CF46" s="140"/>
      <c r="CG46" s="140"/>
      <c r="CH46" s="141"/>
      <c r="CK46" s="411"/>
      <c r="CL46" s="411"/>
      <c r="CM46" s="411"/>
      <c r="CN46" s="411"/>
      <c r="CO46" s="411"/>
      <c r="CP46" s="411"/>
      <c r="CQ46" s="411"/>
      <c r="CR46" s="411"/>
      <c r="CS46" s="411"/>
      <c r="CT46" s="411"/>
      <c r="CU46" s="411"/>
      <c r="CV46" s="411"/>
      <c r="CW46" s="411"/>
      <c r="CX46" s="411"/>
      <c r="CY46" s="411"/>
      <c r="CZ46" s="411"/>
      <c r="DA46" s="411"/>
      <c r="DB46" s="411"/>
      <c r="DC46" s="411"/>
      <c r="DD46" s="411"/>
      <c r="DE46" s="411"/>
      <c r="DF46" s="411"/>
    </row>
    <row r="47" spans="5:115" ht="10.199999999999999" customHeight="1" x14ac:dyDescent="0.45">
      <c r="E47" s="160"/>
      <c r="F47" s="161"/>
      <c r="G47" s="161"/>
      <c r="H47" s="157"/>
      <c r="I47" s="158"/>
      <c r="J47" s="158"/>
      <c r="K47" s="158"/>
      <c r="L47" s="158"/>
      <c r="M47" s="158"/>
      <c r="N47" s="158"/>
      <c r="O47" s="158"/>
      <c r="P47" s="158"/>
      <c r="Q47" s="158"/>
      <c r="R47" s="158"/>
      <c r="S47" s="158"/>
      <c r="T47" s="422"/>
      <c r="U47" s="206"/>
      <c r="V47" s="206"/>
      <c r="W47" s="423"/>
      <c r="X47" s="183"/>
      <c r="Y47" s="183"/>
      <c r="Z47" s="183"/>
      <c r="AA47" s="183"/>
      <c r="AB47" s="183"/>
      <c r="AC47" s="183"/>
      <c r="AD47" s="183"/>
      <c r="AE47" s="183"/>
      <c r="AF47" s="183"/>
      <c r="AG47" s="183"/>
      <c r="AH47" s="183"/>
      <c r="AI47" s="183"/>
      <c r="AJ47" s="183"/>
      <c r="AK47" s="184"/>
      <c r="AL47" s="208"/>
      <c r="AM47" s="209"/>
      <c r="AN47" s="209"/>
      <c r="AO47" s="209"/>
      <c r="AP47" s="209"/>
      <c r="AQ47" s="209"/>
      <c r="AR47" s="209"/>
      <c r="AS47" s="209"/>
      <c r="AT47" s="209"/>
      <c r="AU47" s="209"/>
      <c r="AV47" s="209"/>
      <c r="AW47" s="209"/>
      <c r="AX47" s="209"/>
      <c r="AY47" s="210"/>
      <c r="AZ47" s="208"/>
      <c r="BA47" s="209"/>
      <c r="BB47" s="209"/>
      <c r="BC47" s="209"/>
      <c r="BD47" s="209"/>
      <c r="BE47" s="209"/>
      <c r="BF47" s="209"/>
      <c r="BG47" s="209"/>
      <c r="BH47" s="209"/>
      <c r="BI47" s="209"/>
      <c r="BJ47" s="209"/>
      <c r="BK47" s="209"/>
      <c r="BL47" s="209"/>
      <c r="BM47" s="210"/>
      <c r="BN47" s="211"/>
      <c r="BO47" s="212"/>
      <c r="BP47" s="212"/>
      <c r="BQ47" s="212"/>
      <c r="BR47" s="212"/>
      <c r="BS47" s="212"/>
      <c r="BT47" s="212"/>
      <c r="BU47" s="212"/>
      <c r="BV47" s="212"/>
      <c r="BW47" s="212"/>
      <c r="BX47" s="212"/>
      <c r="BY47" s="212"/>
      <c r="BZ47" s="212"/>
      <c r="CA47" s="213"/>
      <c r="CB47" s="214"/>
      <c r="CC47" s="215"/>
      <c r="CD47" s="215"/>
      <c r="CE47" s="215"/>
      <c r="CF47" s="215"/>
      <c r="CG47" s="215"/>
      <c r="CH47" s="216"/>
      <c r="CK47" s="411"/>
      <c r="CL47" s="411"/>
      <c r="CM47" s="411"/>
      <c r="CN47" s="411"/>
      <c r="CO47" s="411"/>
      <c r="CP47" s="411"/>
      <c r="CQ47" s="411"/>
      <c r="CR47" s="411"/>
      <c r="CS47" s="411"/>
      <c r="CT47" s="411"/>
      <c r="CU47" s="411"/>
      <c r="CV47" s="411"/>
      <c r="CW47" s="411"/>
      <c r="CX47" s="411"/>
      <c r="CY47" s="411"/>
      <c r="CZ47" s="411"/>
      <c r="DA47" s="411"/>
      <c r="DB47" s="411"/>
      <c r="DC47" s="411"/>
      <c r="DD47" s="411"/>
      <c r="DE47" s="411"/>
      <c r="DF47" s="411"/>
    </row>
    <row r="48" spans="5:115" ht="10.199999999999999" customHeight="1" x14ac:dyDescent="0.45">
      <c r="E48" s="160">
        <v>5</v>
      </c>
      <c r="F48" s="161"/>
      <c r="G48" s="161"/>
      <c r="H48" s="164"/>
      <c r="I48" s="165"/>
      <c r="J48" s="165"/>
      <c r="K48" s="165"/>
      <c r="L48" s="165"/>
      <c r="M48" s="165"/>
      <c r="N48" s="165"/>
      <c r="O48" s="165"/>
      <c r="P48" s="165"/>
      <c r="Q48" s="165"/>
      <c r="R48" s="165"/>
      <c r="S48" s="165"/>
      <c r="T48" s="418">
        <v>0.1</v>
      </c>
      <c r="U48" s="171"/>
      <c r="V48" s="171"/>
      <c r="W48" s="419"/>
      <c r="X48" s="180"/>
      <c r="Y48" s="180"/>
      <c r="Z48" s="180"/>
      <c r="AA48" s="180"/>
      <c r="AB48" s="180"/>
      <c r="AC48" s="180"/>
      <c r="AD48" s="180"/>
      <c r="AE48" s="180"/>
      <c r="AF48" s="180"/>
      <c r="AG48" s="180"/>
      <c r="AH48" s="180"/>
      <c r="AI48" s="180"/>
      <c r="AJ48" s="180"/>
      <c r="AK48" s="181"/>
      <c r="AL48" s="179"/>
      <c r="AM48" s="180"/>
      <c r="AN48" s="180"/>
      <c r="AO48" s="180"/>
      <c r="AP48" s="180"/>
      <c r="AQ48" s="180"/>
      <c r="AR48" s="180"/>
      <c r="AS48" s="180"/>
      <c r="AT48" s="180"/>
      <c r="AU48" s="180"/>
      <c r="AV48" s="180"/>
      <c r="AW48" s="180"/>
      <c r="AX48" s="180"/>
      <c r="AY48" s="181"/>
      <c r="AZ48" s="179"/>
      <c r="BA48" s="180"/>
      <c r="BB48" s="180"/>
      <c r="BC48" s="180"/>
      <c r="BD48" s="180"/>
      <c r="BE48" s="180"/>
      <c r="BF48" s="180"/>
      <c r="BG48" s="180"/>
      <c r="BH48" s="180"/>
      <c r="BI48" s="180"/>
      <c r="BJ48" s="180"/>
      <c r="BK48" s="180"/>
      <c r="BL48" s="180"/>
      <c r="BM48" s="181"/>
      <c r="BN48" s="151">
        <f>AL48-AZ48</f>
        <v>0</v>
      </c>
      <c r="BO48" s="152"/>
      <c r="BP48" s="152"/>
      <c r="BQ48" s="152"/>
      <c r="BR48" s="152"/>
      <c r="BS48" s="152"/>
      <c r="BT48" s="152"/>
      <c r="BU48" s="152"/>
      <c r="BV48" s="152"/>
      <c r="BW48" s="152"/>
      <c r="BX48" s="152"/>
      <c r="BY48" s="152"/>
      <c r="BZ48" s="152"/>
      <c r="CA48" s="153"/>
      <c r="CB48" s="139" t="str">
        <f t="shared" ref="CB48" si="5">IF(X48=0,"",AL48/X48)</f>
        <v/>
      </c>
      <c r="CC48" s="140"/>
      <c r="CD48" s="140"/>
      <c r="CE48" s="140"/>
      <c r="CF48" s="140"/>
      <c r="CG48" s="140"/>
      <c r="CH48" s="141"/>
      <c r="CK48" s="411" t="str">
        <f t="shared" ref="CK48" si="6">IF(X48&lt;&gt;"","税率選択をご確認ください","")</f>
        <v/>
      </c>
      <c r="CL48" s="411"/>
      <c r="CM48" s="411"/>
      <c r="CN48" s="411"/>
      <c r="CO48" s="411"/>
      <c r="CP48" s="411"/>
      <c r="CQ48" s="411"/>
      <c r="CR48" s="411"/>
      <c r="CS48" s="411"/>
      <c r="CT48" s="411"/>
      <c r="CU48" s="411"/>
      <c r="CV48" s="411"/>
      <c r="CW48" s="411"/>
      <c r="CX48" s="411"/>
      <c r="CY48" s="411"/>
      <c r="CZ48" s="411"/>
      <c r="DA48" s="411"/>
      <c r="DB48" s="411"/>
      <c r="DC48" s="411"/>
      <c r="DD48" s="411"/>
      <c r="DE48" s="411"/>
      <c r="DF48" s="411"/>
    </row>
    <row r="49" spans="5:110" ht="10.199999999999999" customHeight="1" x14ac:dyDescent="0.45">
      <c r="E49" s="160"/>
      <c r="F49" s="161"/>
      <c r="G49" s="161"/>
      <c r="H49" s="167"/>
      <c r="I49" s="168"/>
      <c r="J49" s="168"/>
      <c r="K49" s="168"/>
      <c r="L49" s="168"/>
      <c r="M49" s="168"/>
      <c r="N49" s="168"/>
      <c r="O49" s="168"/>
      <c r="P49" s="168"/>
      <c r="Q49" s="168"/>
      <c r="R49" s="168"/>
      <c r="S49" s="168"/>
      <c r="T49" s="420"/>
      <c r="U49" s="174"/>
      <c r="V49" s="174"/>
      <c r="W49" s="421"/>
      <c r="X49" s="183"/>
      <c r="Y49" s="183"/>
      <c r="Z49" s="183"/>
      <c r="AA49" s="183"/>
      <c r="AB49" s="183"/>
      <c r="AC49" s="183"/>
      <c r="AD49" s="183"/>
      <c r="AE49" s="183"/>
      <c r="AF49" s="183"/>
      <c r="AG49" s="183"/>
      <c r="AH49" s="183"/>
      <c r="AI49" s="183"/>
      <c r="AJ49" s="183"/>
      <c r="AK49" s="184"/>
      <c r="AL49" s="182"/>
      <c r="AM49" s="183"/>
      <c r="AN49" s="183"/>
      <c r="AO49" s="183"/>
      <c r="AP49" s="183"/>
      <c r="AQ49" s="183"/>
      <c r="AR49" s="183"/>
      <c r="AS49" s="183"/>
      <c r="AT49" s="183"/>
      <c r="AU49" s="183"/>
      <c r="AV49" s="183"/>
      <c r="AW49" s="183"/>
      <c r="AX49" s="183"/>
      <c r="AY49" s="184"/>
      <c r="AZ49" s="182"/>
      <c r="BA49" s="183"/>
      <c r="BB49" s="183"/>
      <c r="BC49" s="183"/>
      <c r="BD49" s="183"/>
      <c r="BE49" s="183"/>
      <c r="BF49" s="183"/>
      <c r="BG49" s="183"/>
      <c r="BH49" s="183"/>
      <c r="BI49" s="183"/>
      <c r="BJ49" s="183"/>
      <c r="BK49" s="183"/>
      <c r="BL49" s="183"/>
      <c r="BM49" s="184"/>
      <c r="BN49" s="151"/>
      <c r="BO49" s="152"/>
      <c r="BP49" s="152"/>
      <c r="BQ49" s="152"/>
      <c r="BR49" s="152"/>
      <c r="BS49" s="152"/>
      <c r="BT49" s="152"/>
      <c r="BU49" s="152"/>
      <c r="BV49" s="152"/>
      <c r="BW49" s="152"/>
      <c r="BX49" s="152"/>
      <c r="BY49" s="152"/>
      <c r="BZ49" s="152"/>
      <c r="CA49" s="153"/>
      <c r="CB49" s="139"/>
      <c r="CC49" s="140"/>
      <c r="CD49" s="140"/>
      <c r="CE49" s="140"/>
      <c r="CF49" s="140"/>
      <c r="CG49" s="140"/>
      <c r="CH49" s="141"/>
      <c r="CK49" s="411"/>
      <c r="CL49" s="411"/>
      <c r="CM49" s="411"/>
      <c r="CN49" s="411"/>
      <c r="CO49" s="411"/>
      <c r="CP49" s="411"/>
      <c r="CQ49" s="411"/>
      <c r="CR49" s="411"/>
      <c r="CS49" s="411"/>
      <c r="CT49" s="411"/>
      <c r="CU49" s="411"/>
      <c r="CV49" s="411"/>
      <c r="CW49" s="411"/>
      <c r="CX49" s="411"/>
      <c r="CY49" s="411"/>
      <c r="CZ49" s="411"/>
      <c r="DA49" s="411"/>
      <c r="DB49" s="411"/>
      <c r="DC49" s="411"/>
      <c r="DD49" s="411"/>
      <c r="DE49" s="411"/>
      <c r="DF49" s="411"/>
    </row>
    <row r="50" spans="5:110" ht="10.199999999999999" customHeight="1" x14ac:dyDescent="0.45">
      <c r="E50" s="160"/>
      <c r="F50" s="161"/>
      <c r="G50" s="161"/>
      <c r="H50" s="154" t="str">
        <f>IF(H48="","",(VLOOKUP(H48,工種!$B$3:$C$117,2,0)))</f>
        <v/>
      </c>
      <c r="I50" s="155"/>
      <c r="J50" s="155"/>
      <c r="K50" s="155"/>
      <c r="L50" s="155"/>
      <c r="M50" s="155"/>
      <c r="N50" s="155"/>
      <c r="O50" s="155"/>
      <c r="P50" s="155"/>
      <c r="Q50" s="155"/>
      <c r="R50" s="155"/>
      <c r="S50" s="155"/>
      <c r="T50" s="420"/>
      <c r="U50" s="174"/>
      <c r="V50" s="174"/>
      <c r="W50" s="421"/>
      <c r="X50" s="183"/>
      <c r="Y50" s="183"/>
      <c r="Z50" s="183"/>
      <c r="AA50" s="183"/>
      <c r="AB50" s="183"/>
      <c r="AC50" s="183"/>
      <c r="AD50" s="183"/>
      <c r="AE50" s="183"/>
      <c r="AF50" s="183"/>
      <c r="AG50" s="183"/>
      <c r="AH50" s="183"/>
      <c r="AI50" s="183"/>
      <c r="AJ50" s="183"/>
      <c r="AK50" s="184"/>
      <c r="AL50" s="182"/>
      <c r="AM50" s="183"/>
      <c r="AN50" s="183"/>
      <c r="AO50" s="183"/>
      <c r="AP50" s="183"/>
      <c r="AQ50" s="183"/>
      <c r="AR50" s="183"/>
      <c r="AS50" s="183"/>
      <c r="AT50" s="183"/>
      <c r="AU50" s="183"/>
      <c r="AV50" s="183"/>
      <c r="AW50" s="183"/>
      <c r="AX50" s="183"/>
      <c r="AY50" s="184"/>
      <c r="AZ50" s="182"/>
      <c r="BA50" s="183"/>
      <c r="BB50" s="183"/>
      <c r="BC50" s="183"/>
      <c r="BD50" s="183"/>
      <c r="BE50" s="183"/>
      <c r="BF50" s="183"/>
      <c r="BG50" s="183"/>
      <c r="BH50" s="183"/>
      <c r="BI50" s="183"/>
      <c r="BJ50" s="183"/>
      <c r="BK50" s="183"/>
      <c r="BL50" s="183"/>
      <c r="BM50" s="184"/>
      <c r="BN50" s="151"/>
      <c r="BO50" s="152"/>
      <c r="BP50" s="152"/>
      <c r="BQ50" s="152"/>
      <c r="BR50" s="152"/>
      <c r="BS50" s="152"/>
      <c r="BT50" s="152"/>
      <c r="BU50" s="152"/>
      <c r="BV50" s="152"/>
      <c r="BW50" s="152"/>
      <c r="BX50" s="152"/>
      <c r="BY50" s="152"/>
      <c r="BZ50" s="152"/>
      <c r="CA50" s="153"/>
      <c r="CB50" s="139"/>
      <c r="CC50" s="140"/>
      <c r="CD50" s="140"/>
      <c r="CE50" s="140"/>
      <c r="CF50" s="140"/>
      <c r="CG50" s="140"/>
      <c r="CH50" s="141"/>
      <c r="CK50" s="411"/>
      <c r="CL50" s="411"/>
      <c r="CM50" s="411"/>
      <c r="CN50" s="411"/>
      <c r="CO50" s="411"/>
      <c r="CP50" s="411"/>
      <c r="CQ50" s="411"/>
      <c r="CR50" s="411"/>
      <c r="CS50" s="411"/>
      <c r="CT50" s="411"/>
      <c r="CU50" s="411"/>
      <c r="CV50" s="411"/>
      <c r="CW50" s="411"/>
      <c r="CX50" s="411"/>
      <c r="CY50" s="411"/>
      <c r="CZ50" s="411"/>
      <c r="DA50" s="411"/>
      <c r="DB50" s="411"/>
      <c r="DC50" s="411"/>
      <c r="DD50" s="411"/>
      <c r="DE50" s="411"/>
      <c r="DF50" s="411"/>
    </row>
    <row r="51" spans="5:110" ht="10.199999999999999" customHeight="1" x14ac:dyDescent="0.45">
      <c r="E51" s="160"/>
      <c r="F51" s="161"/>
      <c r="G51" s="161"/>
      <c r="H51" s="157"/>
      <c r="I51" s="158"/>
      <c r="J51" s="158"/>
      <c r="K51" s="158"/>
      <c r="L51" s="158"/>
      <c r="M51" s="158"/>
      <c r="N51" s="158"/>
      <c r="O51" s="158"/>
      <c r="P51" s="158"/>
      <c r="Q51" s="158"/>
      <c r="R51" s="158"/>
      <c r="S51" s="158"/>
      <c r="T51" s="422"/>
      <c r="U51" s="206"/>
      <c r="V51" s="206"/>
      <c r="W51" s="423"/>
      <c r="X51" s="209"/>
      <c r="Y51" s="209"/>
      <c r="Z51" s="209"/>
      <c r="AA51" s="209"/>
      <c r="AB51" s="209"/>
      <c r="AC51" s="209"/>
      <c r="AD51" s="209"/>
      <c r="AE51" s="209"/>
      <c r="AF51" s="209"/>
      <c r="AG51" s="209"/>
      <c r="AH51" s="209"/>
      <c r="AI51" s="209"/>
      <c r="AJ51" s="209"/>
      <c r="AK51" s="210"/>
      <c r="AL51" s="208"/>
      <c r="AM51" s="209"/>
      <c r="AN51" s="209"/>
      <c r="AO51" s="209"/>
      <c r="AP51" s="209"/>
      <c r="AQ51" s="209"/>
      <c r="AR51" s="209"/>
      <c r="AS51" s="209"/>
      <c r="AT51" s="209"/>
      <c r="AU51" s="209"/>
      <c r="AV51" s="209"/>
      <c r="AW51" s="209"/>
      <c r="AX51" s="209"/>
      <c r="AY51" s="210"/>
      <c r="AZ51" s="208"/>
      <c r="BA51" s="209"/>
      <c r="BB51" s="209"/>
      <c r="BC51" s="209"/>
      <c r="BD51" s="209"/>
      <c r="BE51" s="209"/>
      <c r="BF51" s="209"/>
      <c r="BG51" s="209"/>
      <c r="BH51" s="209"/>
      <c r="BI51" s="209"/>
      <c r="BJ51" s="209"/>
      <c r="BK51" s="209"/>
      <c r="BL51" s="209"/>
      <c r="BM51" s="210"/>
      <c r="BN51" s="211"/>
      <c r="BO51" s="212"/>
      <c r="BP51" s="212"/>
      <c r="BQ51" s="212"/>
      <c r="BR51" s="212"/>
      <c r="BS51" s="212"/>
      <c r="BT51" s="212"/>
      <c r="BU51" s="212"/>
      <c r="BV51" s="212"/>
      <c r="BW51" s="212"/>
      <c r="BX51" s="212"/>
      <c r="BY51" s="212"/>
      <c r="BZ51" s="212"/>
      <c r="CA51" s="213"/>
      <c r="CB51" s="214"/>
      <c r="CC51" s="215"/>
      <c r="CD51" s="215"/>
      <c r="CE51" s="215"/>
      <c r="CF51" s="215"/>
      <c r="CG51" s="215"/>
      <c r="CH51" s="216"/>
      <c r="CK51" s="411"/>
      <c r="CL51" s="411"/>
      <c r="CM51" s="411"/>
      <c r="CN51" s="411"/>
      <c r="CO51" s="411"/>
      <c r="CP51" s="411"/>
      <c r="CQ51" s="411"/>
      <c r="CR51" s="411"/>
      <c r="CS51" s="411"/>
      <c r="CT51" s="411"/>
      <c r="CU51" s="411"/>
      <c r="CV51" s="411"/>
      <c r="CW51" s="411"/>
      <c r="CX51" s="411"/>
      <c r="CY51" s="411"/>
      <c r="CZ51" s="411"/>
      <c r="DA51" s="411"/>
      <c r="DB51" s="411"/>
      <c r="DC51" s="411"/>
      <c r="DD51" s="411"/>
      <c r="DE51" s="411"/>
      <c r="DF51" s="411"/>
    </row>
    <row r="52" spans="5:110" ht="10.199999999999999" customHeight="1" x14ac:dyDescent="0.45">
      <c r="E52" s="160">
        <v>6</v>
      </c>
      <c r="F52" s="161"/>
      <c r="G52" s="161"/>
      <c r="H52" s="164"/>
      <c r="I52" s="165"/>
      <c r="J52" s="165"/>
      <c r="K52" s="165"/>
      <c r="L52" s="165"/>
      <c r="M52" s="165"/>
      <c r="N52" s="165"/>
      <c r="O52" s="165"/>
      <c r="P52" s="165"/>
      <c r="Q52" s="165"/>
      <c r="R52" s="165"/>
      <c r="S52" s="165"/>
      <c r="T52" s="418">
        <v>0.1</v>
      </c>
      <c r="U52" s="171"/>
      <c r="V52" s="171"/>
      <c r="W52" s="419"/>
      <c r="X52" s="180"/>
      <c r="Y52" s="180"/>
      <c r="Z52" s="180"/>
      <c r="AA52" s="180"/>
      <c r="AB52" s="180"/>
      <c r="AC52" s="180"/>
      <c r="AD52" s="180"/>
      <c r="AE52" s="180"/>
      <c r="AF52" s="180"/>
      <c r="AG52" s="180"/>
      <c r="AH52" s="180"/>
      <c r="AI52" s="180"/>
      <c r="AJ52" s="180"/>
      <c r="AK52" s="181"/>
      <c r="AL52" s="179"/>
      <c r="AM52" s="180"/>
      <c r="AN52" s="180"/>
      <c r="AO52" s="180"/>
      <c r="AP52" s="180"/>
      <c r="AQ52" s="180"/>
      <c r="AR52" s="180"/>
      <c r="AS52" s="180"/>
      <c r="AT52" s="180"/>
      <c r="AU52" s="180"/>
      <c r="AV52" s="180"/>
      <c r="AW52" s="180"/>
      <c r="AX52" s="180"/>
      <c r="AY52" s="181"/>
      <c r="AZ52" s="179"/>
      <c r="BA52" s="180"/>
      <c r="BB52" s="180"/>
      <c r="BC52" s="180"/>
      <c r="BD52" s="180"/>
      <c r="BE52" s="180"/>
      <c r="BF52" s="180"/>
      <c r="BG52" s="180"/>
      <c r="BH52" s="180"/>
      <c r="BI52" s="180"/>
      <c r="BJ52" s="180"/>
      <c r="BK52" s="180"/>
      <c r="BL52" s="180"/>
      <c r="BM52" s="181"/>
      <c r="BN52" s="151">
        <f>AL52-AZ52</f>
        <v>0</v>
      </c>
      <c r="BO52" s="152"/>
      <c r="BP52" s="152"/>
      <c r="BQ52" s="152"/>
      <c r="BR52" s="152"/>
      <c r="BS52" s="152"/>
      <c r="BT52" s="152"/>
      <c r="BU52" s="152"/>
      <c r="BV52" s="152"/>
      <c r="BW52" s="152"/>
      <c r="BX52" s="152"/>
      <c r="BY52" s="152"/>
      <c r="BZ52" s="152"/>
      <c r="CA52" s="153"/>
      <c r="CB52" s="139" t="str">
        <f t="shared" ref="CB52" si="7">IF(X52=0,"",AL52/X52)</f>
        <v/>
      </c>
      <c r="CC52" s="140"/>
      <c r="CD52" s="140"/>
      <c r="CE52" s="140"/>
      <c r="CF52" s="140"/>
      <c r="CG52" s="140"/>
      <c r="CH52" s="141"/>
      <c r="CK52" s="411" t="str">
        <f t="shared" ref="CK52" si="8">IF(X52&lt;&gt;"","税率選択をご確認ください","")</f>
        <v/>
      </c>
      <c r="CL52" s="411"/>
      <c r="CM52" s="411"/>
      <c r="CN52" s="411"/>
      <c r="CO52" s="411"/>
      <c r="CP52" s="411"/>
      <c r="CQ52" s="411"/>
      <c r="CR52" s="411"/>
      <c r="CS52" s="411"/>
      <c r="CT52" s="411"/>
      <c r="CU52" s="411"/>
      <c r="CV52" s="411"/>
      <c r="CW52" s="411"/>
      <c r="CX52" s="411"/>
      <c r="CY52" s="411"/>
      <c r="CZ52" s="411"/>
      <c r="DA52" s="411"/>
      <c r="DB52" s="411"/>
      <c r="DC52" s="411"/>
      <c r="DD52" s="411"/>
      <c r="DE52" s="411"/>
      <c r="DF52" s="411"/>
    </row>
    <row r="53" spans="5:110" ht="10.199999999999999" customHeight="1" x14ac:dyDescent="0.45">
      <c r="E53" s="160"/>
      <c r="F53" s="161"/>
      <c r="G53" s="161"/>
      <c r="H53" s="167"/>
      <c r="I53" s="168"/>
      <c r="J53" s="168"/>
      <c r="K53" s="168"/>
      <c r="L53" s="168"/>
      <c r="M53" s="168"/>
      <c r="N53" s="168"/>
      <c r="O53" s="168"/>
      <c r="P53" s="168"/>
      <c r="Q53" s="168"/>
      <c r="R53" s="168"/>
      <c r="S53" s="168"/>
      <c r="T53" s="420"/>
      <c r="U53" s="174"/>
      <c r="V53" s="174"/>
      <c r="W53" s="421"/>
      <c r="X53" s="183"/>
      <c r="Y53" s="183"/>
      <c r="Z53" s="183"/>
      <c r="AA53" s="183"/>
      <c r="AB53" s="183"/>
      <c r="AC53" s="183"/>
      <c r="AD53" s="183"/>
      <c r="AE53" s="183"/>
      <c r="AF53" s="183"/>
      <c r="AG53" s="183"/>
      <c r="AH53" s="183"/>
      <c r="AI53" s="183"/>
      <c r="AJ53" s="183"/>
      <c r="AK53" s="184"/>
      <c r="AL53" s="182"/>
      <c r="AM53" s="183"/>
      <c r="AN53" s="183"/>
      <c r="AO53" s="183"/>
      <c r="AP53" s="183"/>
      <c r="AQ53" s="183"/>
      <c r="AR53" s="183"/>
      <c r="AS53" s="183"/>
      <c r="AT53" s="183"/>
      <c r="AU53" s="183"/>
      <c r="AV53" s="183"/>
      <c r="AW53" s="183"/>
      <c r="AX53" s="183"/>
      <c r="AY53" s="184"/>
      <c r="AZ53" s="182"/>
      <c r="BA53" s="183"/>
      <c r="BB53" s="183"/>
      <c r="BC53" s="183"/>
      <c r="BD53" s="183"/>
      <c r="BE53" s="183"/>
      <c r="BF53" s="183"/>
      <c r="BG53" s="183"/>
      <c r="BH53" s="183"/>
      <c r="BI53" s="183"/>
      <c r="BJ53" s="183"/>
      <c r="BK53" s="183"/>
      <c r="BL53" s="183"/>
      <c r="BM53" s="184"/>
      <c r="BN53" s="151"/>
      <c r="BO53" s="152"/>
      <c r="BP53" s="152"/>
      <c r="BQ53" s="152"/>
      <c r="BR53" s="152"/>
      <c r="BS53" s="152"/>
      <c r="BT53" s="152"/>
      <c r="BU53" s="152"/>
      <c r="BV53" s="152"/>
      <c r="BW53" s="152"/>
      <c r="BX53" s="152"/>
      <c r="BY53" s="152"/>
      <c r="BZ53" s="152"/>
      <c r="CA53" s="153"/>
      <c r="CB53" s="139"/>
      <c r="CC53" s="140"/>
      <c r="CD53" s="140"/>
      <c r="CE53" s="140"/>
      <c r="CF53" s="140"/>
      <c r="CG53" s="140"/>
      <c r="CH53" s="141"/>
      <c r="CK53" s="411"/>
      <c r="CL53" s="411"/>
      <c r="CM53" s="411"/>
      <c r="CN53" s="411"/>
      <c r="CO53" s="411"/>
      <c r="CP53" s="411"/>
      <c r="CQ53" s="411"/>
      <c r="CR53" s="411"/>
      <c r="CS53" s="411"/>
      <c r="CT53" s="411"/>
      <c r="CU53" s="411"/>
      <c r="CV53" s="411"/>
      <c r="CW53" s="411"/>
      <c r="CX53" s="411"/>
      <c r="CY53" s="411"/>
      <c r="CZ53" s="411"/>
      <c r="DA53" s="411"/>
      <c r="DB53" s="411"/>
      <c r="DC53" s="411"/>
      <c r="DD53" s="411"/>
      <c r="DE53" s="411"/>
      <c r="DF53" s="411"/>
    </row>
    <row r="54" spans="5:110" ht="10.199999999999999" customHeight="1" x14ac:dyDescent="0.45">
      <c r="E54" s="160"/>
      <c r="F54" s="161"/>
      <c r="G54" s="161"/>
      <c r="H54" s="154" t="str">
        <f>IF(H52="","",(VLOOKUP(H52,工種!$B$3:$C$117,2,0)))</f>
        <v/>
      </c>
      <c r="I54" s="155"/>
      <c r="J54" s="155"/>
      <c r="K54" s="155"/>
      <c r="L54" s="155"/>
      <c r="M54" s="155"/>
      <c r="N54" s="155"/>
      <c r="O54" s="155"/>
      <c r="P54" s="155"/>
      <c r="Q54" s="155"/>
      <c r="R54" s="155"/>
      <c r="S54" s="155"/>
      <c r="T54" s="420"/>
      <c r="U54" s="174"/>
      <c r="V54" s="174"/>
      <c r="W54" s="421"/>
      <c r="X54" s="183"/>
      <c r="Y54" s="183"/>
      <c r="Z54" s="183"/>
      <c r="AA54" s="183"/>
      <c r="AB54" s="183"/>
      <c r="AC54" s="183"/>
      <c r="AD54" s="183"/>
      <c r="AE54" s="183"/>
      <c r="AF54" s="183"/>
      <c r="AG54" s="183"/>
      <c r="AH54" s="183"/>
      <c r="AI54" s="183"/>
      <c r="AJ54" s="183"/>
      <c r="AK54" s="184"/>
      <c r="AL54" s="182"/>
      <c r="AM54" s="183"/>
      <c r="AN54" s="183"/>
      <c r="AO54" s="183"/>
      <c r="AP54" s="183"/>
      <c r="AQ54" s="183"/>
      <c r="AR54" s="183"/>
      <c r="AS54" s="183"/>
      <c r="AT54" s="183"/>
      <c r="AU54" s="183"/>
      <c r="AV54" s="183"/>
      <c r="AW54" s="183"/>
      <c r="AX54" s="183"/>
      <c r="AY54" s="184"/>
      <c r="AZ54" s="182"/>
      <c r="BA54" s="183"/>
      <c r="BB54" s="183"/>
      <c r="BC54" s="183"/>
      <c r="BD54" s="183"/>
      <c r="BE54" s="183"/>
      <c r="BF54" s="183"/>
      <c r="BG54" s="183"/>
      <c r="BH54" s="183"/>
      <c r="BI54" s="183"/>
      <c r="BJ54" s="183"/>
      <c r="BK54" s="183"/>
      <c r="BL54" s="183"/>
      <c r="BM54" s="184"/>
      <c r="BN54" s="151"/>
      <c r="BO54" s="152"/>
      <c r="BP54" s="152"/>
      <c r="BQ54" s="152"/>
      <c r="BR54" s="152"/>
      <c r="BS54" s="152"/>
      <c r="BT54" s="152"/>
      <c r="BU54" s="152"/>
      <c r="BV54" s="152"/>
      <c r="BW54" s="152"/>
      <c r="BX54" s="152"/>
      <c r="BY54" s="152"/>
      <c r="BZ54" s="152"/>
      <c r="CA54" s="153"/>
      <c r="CB54" s="139"/>
      <c r="CC54" s="140"/>
      <c r="CD54" s="140"/>
      <c r="CE54" s="140"/>
      <c r="CF54" s="140"/>
      <c r="CG54" s="140"/>
      <c r="CH54" s="141"/>
      <c r="CK54" s="411"/>
      <c r="CL54" s="411"/>
      <c r="CM54" s="411"/>
      <c r="CN54" s="411"/>
      <c r="CO54" s="411"/>
      <c r="CP54" s="411"/>
      <c r="CQ54" s="411"/>
      <c r="CR54" s="411"/>
      <c r="CS54" s="411"/>
      <c r="CT54" s="411"/>
      <c r="CU54" s="411"/>
      <c r="CV54" s="411"/>
      <c r="CW54" s="411"/>
      <c r="CX54" s="411"/>
      <c r="CY54" s="411"/>
      <c r="CZ54" s="411"/>
      <c r="DA54" s="411"/>
      <c r="DB54" s="411"/>
      <c r="DC54" s="411"/>
      <c r="DD54" s="411"/>
      <c r="DE54" s="411"/>
      <c r="DF54" s="411"/>
    </row>
    <row r="55" spans="5:110" ht="10.199999999999999" customHeight="1" x14ac:dyDescent="0.45">
      <c r="E55" s="160"/>
      <c r="F55" s="161"/>
      <c r="G55" s="161"/>
      <c r="H55" s="157"/>
      <c r="I55" s="158"/>
      <c r="J55" s="158"/>
      <c r="K55" s="158"/>
      <c r="L55" s="158"/>
      <c r="M55" s="158"/>
      <c r="N55" s="158"/>
      <c r="O55" s="158"/>
      <c r="P55" s="158"/>
      <c r="Q55" s="158"/>
      <c r="R55" s="158"/>
      <c r="S55" s="158"/>
      <c r="T55" s="422"/>
      <c r="U55" s="206"/>
      <c r="V55" s="206"/>
      <c r="W55" s="423"/>
      <c r="X55" s="209"/>
      <c r="Y55" s="209"/>
      <c r="Z55" s="209"/>
      <c r="AA55" s="209"/>
      <c r="AB55" s="209"/>
      <c r="AC55" s="209"/>
      <c r="AD55" s="209"/>
      <c r="AE55" s="209"/>
      <c r="AF55" s="209"/>
      <c r="AG55" s="209"/>
      <c r="AH55" s="209"/>
      <c r="AI55" s="209"/>
      <c r="AJ55" s="209"/>
      <c r="AK55" s="210"/>
      <c r="AL55" s="208"/>
      <c r="AM55" s="209"/>
      <c r="AN55" s="209"/>
      <c r="AO55" s="209"/>
      <c r="AP55" s="209"/>
      <c r="AQ55" s="209"/>
      <c r="AR55" s="209"/>
      <c r="AS55" s="209"/>
      <c r="AT55" s="209"/>
      <c r="AU55" s="209"/>
      <c r="AV55" s="209"/>
      <c r="AW55" s="209"/>
      <c r="AX55" s="209"/>
      <c r="AY55" s="210"/>
      <c r="AZ55" s="208"/>
      <c r="BA55" s="209"/>
      <c r="BB55" s="209"/>
      <c r="BC55" s="209"/>
      <c r="BD55" s="209"/>
      <c r="BE55" s="209"/>
      <c r="BF55" s="209"/>
      <c r="BG55" s="209"/>
      <c r="BH55" s="209"/>
      <c r="BI55" s="209"/>
      <c r="BJ55" s="209"/>
      <c r="BK55" s="209"/>
      <c r="BL55" s="209"/>
      <c r="BM55" s="210"/>
      <c r="BN55" s="211"/>
      <c r="BO55" s="212"/>
      <c r="BP55" s="212"/>
      <c r="BQ55" s="212"/>
      <c r="BR55" s="212"/>
      <c r="BS55" s="212"/>
      <c r="BT55" s="212"/>
      <c r="BU55" s="212"/>
      <c r="BV55" s="212"/>
      <c r="BW55" s="212"/>
      <c r="BX55" s="212"/>
      <c r="BY55" s="212"/>
      <c r="BZ55" s="212"/>
      <c r="CA55" s="213"/>
      <c r="CB55" s="214"/>
      <c r="CC55" s="215"/>
      <c r="CD55" s="215"/>
      <c r="CE55" s="215"/>
      <c r="CF55" s="215"/>
      <c r="CG55" s="215"/>
      <c r="CH55" s="216"/>
      <c r="CK55" s="411"/>
      <c r="CL55" s="411"/>
      <c r="CM55" s="411"/>
      <c r="CN55" s="411"/>
      <c r="CO55" s="411"/>
      <c r="CP55" s="411"/>
      <c r="CQ55" s="411"/>
      <c r="CR55" s="411"/>
      <c r="CS55" s="411"/>
      <c r="CT55" s="411"/>
      <c r="CU55" s="411"/>
      <c r="CV55" s="411"/>
      <c r="CW55" s="411"/>
      <c r="CX55" s="411"/>
      <c r="CY55" s="411"/>
      <c r="CZ55" s="411"/>
      <c r="DA55" s="411"/>
      <c r="DB55" s="411"/>
      <c r="DC55" s="411"/>
      <c r="DD55" s="411"/>
      <c r="DE55" s="411"/>
      <c r="DF55" s="411"/>
    </row>
    <row r="56" spans="5:110" ht="10.199999999999999" customHeight="1" x14ac:dyDescent="0.45">
      <c r="E56" s="197">
        <v>7</v>
      </c>
      <c r="F56" s="198"/>
      <c r="G56" s="199"/>
      <c r="H56" s="164"/>
      <c r="I56" s="165"/>
      <c r="J56" s="165"/>
      <c r="K56" s="165"/>
      <c r="L56" s="165"/>
      <c r="M56" s="165"/>
      <c r="N56" s="165"/>
      <c r="O56" s="165"/>
      <c r="P56" s="165"/>
      <c r="Q56" s="165"/>
      <c r="R56" s="165"/>
      <c r="S56" s="165"/>
      <c r="T56" s="418">
        <v>0.1</v>
      </c>
      <c r="U56" s="171"/>
      <c r="V56" s="171"/>
      <c r="W56" s="419"/>
      <c r="X56" s="183"/>
      <c r="Y56" s="183"/>
      <c r="Z56" s="183"/>
      <c r="AA56" s="183"/>
      <c r="AB56" s="183"/>
      <c r="AC56" s="183"/>
      <c r="AD56" s="183"/>
      <c r="AE56" s="183"/>
      <c r="AF56" s="183"/>
      <c r="AG56" s="183"/>
      <c r="AH56" s="183"/>
      <c r="AI56" s="183"/>
      <c r="AJ56" s="183"/>
      <c r="AK56" s="184"/>
      <c r="AL56" s="179"/>
      <c r="AM56" s="180"/>
      <c r="AN56" s="180"/>
      <c r="AO56" s="180"/>
      <c r="AP56" s="180"/>
      <c r="AQ56" s="180"/>
      <c r="AR56" s="180"/>
      <c r="AS56" s="180"/>
      <c r="AT56" s="180"/>
      <c r="AU56" s="180"/>
      <c r="AV56" s="180"/>
      <c r="AW56" s="180"/>
      <c r="AX56" s="180"/>
      <c r="AY56" s="181"/>
      <c r="AZ56" s="179"/>
      <c r="BA56" s="180"/>
      <c r="BB56" s="180"/>
      <c r="BC56" s="180"/>
      <c r="BD56" s="180"/>
      <c r="BE56" s="180"/>
      <c r="BF56" s="180"/>
      <c r="BG56" s="180"/>
      <c r="BH56" s="180"/>
      <c r="BI56" s="180"/>
      <c r="BJ56" s="180"/>
      <c r="BK56" s="180"/>
      <c r="BL56" s="180"/>
      <c r="BM56" s="181"/>
      <c r="BN56" s="151">
        <f>AL56-AZ56</f>
        <v>0</v>
      </c>
      <c r="BO56" s="152"/>
      <c r="BP56" s="152"/>
      <c r="BQ56" s="152"/>
      <c r="BR56" s="152"/>
      <c r="BS56" s="152"/>
      <c r="BT56" s="152"/>
      <c r="BU56" s="152"/>
      <c r="BV56" s="152"/>
      <c r="BW56" s="152"/>
      <c r="BX56" s="152"/>
      <c r="BY56" s="152"/>
      <c r="BZ56" s="152"/>
      <c r="CA56" s="153"/>
      <c r="CB56" s="139" t="str">
        <f t="shared" ref="CB56" si="9">IF(X56=0,"",AL56/X56)</f>
        <v/>
      </c>
      <c r="CC56" s="140"/>
      <c r="CD56" s="140"/>
      <c r="CE56" s="140"/>
      <c r="CF56" s="140"/>
      <c r="CG56" s="140"/>
      <c r="CH56" s="141"/>
      <c r="CK56" s="411" t="str">
        <f t="shared" ref="CK56" si="10">IF(X56&lt;&gt;"","税率選択をご確認ください","")</f>
        <v/>
      </c>
      <c r="CL56" s="411"/>
      <c r="CM56" s="411"/>
      <c r="CN56" s="411"/>
      <c r="CO56" s="411"/>
      <c r="CP56" s="411"/>
      <c r="CQ56" s="411"/>
      <c r="CR56" s="411"/>
      <c r="CS56" s="411"/>
      <c r="CT56" s="411"/>
      <c r="CU56" s="411"/>
      <c r="CV56" s="411"/>
      <c r="CW56" s="411"/>
      <c r="CX56" s="411"/>
      <c r="CY56" s="411"/>
      <c r="CZ56" s="411"/>
      <c r="DA56" s="411"/>
      <c r="DB56" s="411"/>
      <c r="DC56" s="411"/>
      <c r="DD56" s="411"/>
      <c r="DE56" s="411"/>
      <c r="DF56" s="411"/>
    </row>
    <row r="57" spans="5:110" ht="10.199999999999999" customHeight="1" x14ac:dyDescent="0.45">
      <c r="E57" s="200"/>
      <c r="F57" s="116"/>
      <c r="G57" s="201"/>
      <c r="H57" s="167"/>
      <c r="I57" s="168"/>
      <c r="J57" s="168"/>
      <c r="K57" s="168"/>
      <c r="L57" s="168"/>
      <c r="M57" s="168"/>
      <c r="N57" s="168"/>
      <c r="O57" s="168"/>
      <c r="P57" s="168"/>
      <c r="Q57" s="168"/>
      <c r="R57" s="168"/>
      <c r="S57" s="168"/>
      <c r="T57" s="420"/>
      <c r="U57" s="174"/>
      <c r="V57" s="174"/>
      <c r="W57" s="421"/>
      <c r="X57" s="183"/>
      <c r="Y57" s="183"/>
      <c r="Z57" s="183"/>
      <c r="AA57" s="183"/>
      <c r="AB57" s="183"/>
      <c r="AC57" s="183"/>
      <c r="AD57" s="183"/>
      <c r="AE57" s="183"/>
      <c r="AF57" s="183"/>
      <c r="AG57" s="183"/>
      <c r="AH57" s="183"/>
      <c r="AI57" s="183"/>
      <c r="AJ57" s="183"/>
      <c r="AK57" s="184"/>
      <c r="AL57" s="182"/>
      <c r="AM57" s="183"/>
      <c r="AN57" s="183"/>
      <c r="AO57" s="183"/>
      <c r="AP57" s="183"/>
      <c r="AQ57" s="183"/>
      <c r="AR57" s="183"/>
      <c r="AS57" s="183"/>
      <c r="AT57" s="183"/>
      <c r="AU57" s="183"/>
      <c r="AV57" s="183"/>
      <c r="AW57" s="183"/>
      <c r="AX57" s="183"/>
      <c r="AY57" s="184"/>
      <c r="AZ57" s="182"/>
      <c r="BA57" s="183"/>
      <c r="BB57" s="183"/>
      <c r="BC57" s="183"/>
      <c r="BD57" s="183"/>
      <c r="BE57" s="183"/>
      <c r="BF57" s="183"/>
      <c r="BG57" s="183"/>
      <c r="BH57" s="183"/>
      <c r="BI57" s="183"/>
      <c r="BJ57" s="183"/>
      <c r="BK57" s="183"/>
      <c r="BL57" s="183"/>
      <c r="BM57" s="184"/>
      <c r="BN57" s="151"/>
      <c r="BO57" s="152"/>
      <c r="BP57" s="152"/>
      <c r="BQ57" s="152"/>
      <c r="BR57" s="152"/>
      <c r="BS57" s="152"/>
      <c r="BT57" s="152"/>
      <c r="BU57" s="152"/>
      <c r="BV57" s="152"/>
      <c r="BW57" s="152"/>
      <c r="BX57" s="152"/>
      <c r="BY57" s="152"/>
      <c r="BZ57" s="152"/>
      <c r="CA57" s="153"/>
      <c r="CB57" s="139"/>
      <c r="CC57" s="140"/>
      <c r="CD57" s="140"/>
      <c r="CE57" s="140"/>
      <c r="CF57" s="140"/>
      <c r="CG57" s="140"/>
      <c r="CH57" s="141"/>
      <c r="CK57" s="411"/>
      <c r="CL57" s="411"/>
      <c r="CM57" s="411"/>
      <c r="CN57" s="411"/>
      <c r="CO57" s="411"/>
      <c r="CP57" s="411"/>
      <c r="CQ57" s="411"/>
      <c r="CR57" s="411"/>
      <c r="CS57" s="411"/>
      <c r="CT57" s="411"/>
      <c r="CU57" s="411"/>
      <c r="CV57" s="411"/>
      <c r="CW57" s="411"/>
      <c r="CX57" s="411"/>
      <c r="CY57" s="411"/>
      <c r="CZ57" s="411"/>
      <c r="DA57" s="411"/>
      <c r="DB57" s="411"/>
      <c r="DC57" s="411"/>
      <c r="DD57" s="411"/>
      <c r="DE57" s="411"/>
      <c r="DF57" s="411"/>
    </row>
    <row r="58" spans="5:110" ht="10.199999999999999" customHeight="1" x14ac:dyDescent="0.45">
      <c r="E58" s="200"/>
      <c r="F58" s="116"/>
      <c r="G58" s="201"/>
      <c r="H58" s="154" t="str">
        <f>IF(H56="","",(VLOOKUP(H56,工種!$B$3:$C$117,2,0)))</f>
        <v/>
      </c>
      <c r="I58" s="155"/>
      <c r="J58" s="155"/>
      <c r="K58" s="155"/>
      <c r="L58" s="155"/>
      <c r="M58" s="155"/>
      <c r="N58" s="155"/>
      <c r="O58" s="155"/>
      <c r="P58" s="155"/>
      <c r="Q58" s="155"/>
      <c r="R58" s="155"/>
      <c r="S58" s="155"/>
      <c r="T58" s="420"/>
      <c r="U58" s="174"/>
      <c r="V58" s="174"/>
      <c r="W58" s="421"/>
      <c r="X58" s="183"/>
      <c r="Y58" s="183"/>
      <c r="Z58" s="183"/>
      <c r="AA58" s="183"/>
      <c r="AB58" s="183"/>
      <c r="AC58" s="183"/>
      <c r="AD58" s="183"/>
      <c r="AE58" s="183"/>
      <c r="AF58" s="183"/>
      <c r="AG58" s="183"/>
      <c r="AH58" s="183"/>
      <c r="AI58" s="183"/>
      <c r="AJ58" s="183"/>
      <c r="AK58" s="184"/>
      <c r="AL58" s="182"/>
      <c r="AM58" s="183"/>
      <c r="AN58" s="183"/>
      <c r="AO58" s="183"/>
      <c r="AP58" s="183"/>
      <c r="AQ58" s="183"/>
      <c r="AR58" s="183"/>
      <c r="AS58" s="183"/>
      <c r="AT58" s="183"/>
      <c r="AU58" s="183"/>
      <c r="AV58" s="183"/>
      <c r="AW58" s="183"/>
      <c r="AX58" s="183"/>
      <c r="AY58" s="184"/>
      <c r="AZ58" s="182"/>
      <c r="BA58" s="183"/>
      <c r="BB58" s="183"/>
      <c r="BC58" s="183"/>
      <c r="BD58" s="183"/>
      <c r="BE58" s="183"/>
      <c r="BF58" s="183"/>
      <c r="BG58" s="183"/>
      <c r="BH58" s="183"/>
      <c r="BI58" s="183"/>
      <c r="BJ58" s="183"/>
      <c r="BK58" s="183"/>
      <c r="BL58" s="183"/>
      <c r="BM58" s="184"/>
      <c r="BN58" s="151"/>
      <c r="BO58" s="152"/>
      <c r="BP58" s="152"/>
      <c r="BQ58" s="152"/>
      <c r="BR58" s="152"/>
      <c r="BS58" s="152"/>
      <c r="BT58" s="152"/>
      <c r="BU58" s="152"/>
      <c r="BV58" s="152"/>
      <c r="BW58" s="152"/>
      <c r="BX58" s="152"/>
      <c r="BY58" s="152"/>
      <c r="BZ58" s="152"/>
      <c r="CA58" s="153"/>
      <c r="CB58" s="139"/>
      <c r="CC58" s="140"/>
      <c r="CD58" s="140"/>
      <c r="CE58" s="140"/>
      <c r="CF58" s="140"/>
      <c r="CG58" s="140"/>
      <c r="CH58" s="141"/>
      <c r="CK58" s="411"/>
      <c r="CL58" s="411"/>
      <c r="CM58" s="411"/>
      <c r="CN58" s="411"/>
      <c r="CO58" s="411"/>
      <c r="CP58" s="411"/>
      <c r="CQ58" s="411"/>
      <c r="CR58" s="411"/>
      <c r="CS58" s="411"/>
      <c r="CT58" s="411"/>
      <c r="CU58" s="411"/>
      <c r="CV58" s="411"/>
      <c r="CW58" s="411"/>
      <c r="CX58" s="411"/>
      <c r="CY58" s="411"/>
      <c r="CZ58" s="411"/>
      <c r="DA58" s="411"/>
      <c r="DB58" s="411"/>
      <c r="DC58" s="411"/>
      <c r="DD58" s="411"/>
      <c r="DE58" s="411"/>
      <c r="DF58" s="411"/>
    </row>
    <row r="59" spans="5:110" ht="10.199999999999999" customHeight="1" x14ac:dyDescent="0.45">
      <c r="E59" s="202"/>
      <c r="F59" s="203"/>
      <c r="G59" s="204"/>
      <c r="H59" s="157"/>
      <c r="I59" s="158"/>
      <c r="J59" s="158"/>
      <c r="K59" s="158"/>
      <c r="L59" s="158"/>
      <c r="M59" s="158"/>
      <c r="N59" s="158"/>
      <c r="O59" s="158"/>
      <c r="P59" s="158"/>
      <c r="Q59" s="158"/>
      <c r="R59" s="158"/>
      <c r="S59" s="158"/>
      <c r="T59" s="422"/>
      <c r="U59" s="206"/>
      <c r="V59" s="206"/>
      <c r="W59" s="423"/>
      <c r="X59" s="209"/>
      <c r="Y59" s="209"/>
      <c r="Z59" s="209"/>
      <c r="AA59" s="209"/>
      <c r="AB59" s="209"/>
      <c r="AC59" s="209"/>
      <c r="AD59" s="209"/>
      <c r="AE59" s="209"/>
      <c r="AF59" s="209"/>
      <c r="AG59" s="209"/>
      <c r="AH59" s="209"/>
      <c r="AI59" s="209"/>
      <c r="AJ59" s="209"/>
      <c r="AK59" s="210"/>
      <c r="AL59" s="208"/>
      <c r="AM59" s="209"/>
      <c r="AN59" s="209"/>
      <c r="AO59" s="209"/>
      <c r="AP59" s="209"/>
      <c r="AQ59" s="209"/>
      <c r="AR59" s="209"/>
      <c r="AS59" s="209"/>
      <c r="AT59" s="209"/>
      <c r="AU59" s="209"/>
      <c r="AV59" s="209"/>
      <c r="AW59" s="209"/>
      <c r="AX59" s="209"/>
      <c r="AY59" s="210"/>
      <c r="AZ59" s="208"/>
      <c r="BA59" s="209"/>
      <c r="BB59" s="209"/>
      <c r="BC59" s="209"/>
      <c r="BD59" s="209"/>
      <c r="BE59" s="209"/>
      <c r="BF59" s="209"/>
      <c r="BG59" s="209"/>
      <c r="BH59" s="209"/>
      <c r="BI59" s="209"/>
      <c r="BJ59" s="209"/>
      <c r="BK59" s="209"/>
      <c r="BL59" s="209"/>
      <c r="BM59" s="210"/>
      <c r="BN59" s="211"/>
      <c r="BO59" s="212"/>
      <c r="BP59" s="212"/>
      <c r="BQ59" s="212"/>
      <c r="BR59" s="212"/>
      <c r="BS59" s="212"/>
      <c r="BT59" s="212"/>
      <c r="BU59" s="212"/>
      <c r="BV59" s="212"/>
      <c r="BW59" s="212"/>
      <c r="BX59" s="212"/>
      <c r="BY59" s="212"/>
      <c r="BZ59" s="212"/>
      <c r="CA59" s="213"/>
      <c r="CB59" s="214"/>
      <c r="CC59" s="215"/>
      <c r="CD59" s="215"/>
      <c r="CE59" s="215"/>
      <c r="CF59" s="215"/>
      <c r="CG59" s="215"/>
      <c r="CH59" s="216"/>
      <c r="CK59" s="411"/>
      <c r="CL59" s="411"/>
      <c r="CM59" s="411"/>
      <c r="CN59" s="411"/>
      <c r="CO59" s="411"/>
      <c r="CP59" s="411"/>
      <c r="CQ59" s="411"/>
      <c r="CR59" s="411"/>
      <c r="CS59" s="411"/>
      <c r="CT59" s="411"/>
      <c r="CU59" s="411"/>
      <c r="CV59" s="411"/>
      <c r="CW59" s="411"/>
      <c r="CX59" s="411"/>
      <c r="CY59" s="411"/>
      <c r="CZ59" s="411"/>
      <c r="DA59" s="411"/>
      <c r="DB59" s="411"/>
      <c r="DC59" s="411"/>
      <c r="DD59" s="411"/>
      <c r="DE59" s="411"/>
      <c r="DF59" s="411"/>
    </row>
    <row r="60" spans="5:110" ht="10.199999999999999" customHeight="1" x14ac:dyDescent="0.45">
      <c r="E60" s="160">
        <v>8</v>
      </c>
      <c r="F60" s="161"/>
      <c r="G60" s="161"/>
      <c r="H60" s="164"/>
      <c r="I60" s="165"/>
      <c r="J60" s="165"/>
      <c r="K60" s="165"/>
      <c r="L60" s="165"/>
      <c r="M60" s="165"/>
      <c r="N60" s="165"/>
      <c r="O60" s="165"/>
      <c r="P60" s="165"/>
      <c r="Q60" s="165"/>
      <c r="R60" s="165"/>
      <c r="S60" s="165"/>
      <c r="T60" s="418">
        <v>0.1</v>
      </c>
      <c r="U60" s="171"/>
      <c r="V60" s="171"/>
      <c r="W60" s="419"/>
      <c r="X60" s="180"/>
      <c r="Y60" s="180"/>
      <c r="Z60" s="180"/>
      <c r="AA60" s="180"/>
      <c r="AB60" s="180"/>
      <c r="AC60" s="180"/>
      <c r="AD60" s="180"/>
      <c r="AE60" s="180"/>
      <c r="AF60" s="180"/>
      <c r="AG60" s="180"/>
      <c r="AH60" s="180"/>
      <c r="AI60" s="180"/>
      <c r="AJ60" s="180"/>
      <c r="AK60" s="181"/>
      <c r="AL60" s="179"/>
      <c r="AM60" s="180"/>
      <c r="AN60" s="180"/>
      <c r="AO60" s="180"/>
      <c r="AP60" s="180"/>
      <c r="AQ60" s="180"/>
      <c r="AR60" s="180"/>
      <c r="AS60" s="180"/>
      <c r="AT60" s="180"/>
      <c r="AU60" s="180"/>
      <c r="AV60" s="180"/>
      <c r="AW60" s="180"/>
      <c r="AX60" s="180"/>
      <c r="AY60" s="181"/>
      <c r="AZ60" s="179"/>
      <c r="BA60" s="180"/>
      <c r="BB60" s="180"/>
      <c r="BC60" s="180"/>
      <c r="BD60" s="180"/>
      <c r="BE60" s="180"/>
      <c r="BF60" s="180"/>
      <c r="BG60" s="180"/>
      <c r="BH60" s="180"/>
      <c r="BI60" s="180"/>
      <c r="BJ60" s="180"/>
      <c r="BK60" s="180"/>
      <c r="BL60" s="180"/>
      <c r="BM60" s="181"/>
      <c r="BN60" s="188">
        <f>AL60-AZ60</f>
        <v>0</v>
      </c>
      <c r="BO60" s="189"/>
      <c r="BP60" s="189"/>
      <c r="BQ60" s="189"/>
      <c r="BR60" s="189"/>
      <c r="BS60" s="189"/>
      <c r="BT60" s="189"/>
      <c r="BU60" s="189"/>
      <c r="BV60" s="189"/>
      <c r="BW60" s="189"/>
      <c r="BX60" s="189"/>
      <c r="BY60" s="189"/>
      <c r="BZ60" s="189"/>
      <c r="CA60" s="190"/>
      <c r="CB60" s="194" t="str">
        <f t="shared" ref="CB60" si="11">IF(X60=0,"",AL60/X60)</f>
        <v/>
      </c>
      <c r="CC60" s="195"/>
      <c r="CD60" s="195"/>
      <c r="CE60" s="195"/>
      <c r="CF60" s="195"/>
      <c r="CG60" s="195"/>
      <c r="CH60" s="196"/>
      <c r="CK60" s="411" t="str">
        <f t="shared" ref="CK60" si="12">IF(X60&lt;&gt;"","税率選択をご確認ください","")</f>
        <v/>
      </c>
      <c r="CL60" s="411"/>
      <c r="CM60" s="411"/>
      <c r="CN60" s="411"/>
      <c r="CO60" s="411"/>
      <c r="CP60" s="411"/>
      <c r="CQ60" s="411"/>
      <c r="CR60" s="411"/>
      <c r="CS60" s="411"/>
      <c r="CT60" s="411"/>
      <c r="CU60" s="411"/>
      <c r="CV60" s="411"/>
      <c r="CW60" s="411"/>
      <c r="CX60" s="411"/>
      <c r="CY60" s="411"/>
      <c r="CZ60" s="411"/>
      <c r="DA60" s="411"/>
      <c r="DB60" s="411"/>
      <c r="DC60" s="411"/>
      <c r="DD60" s="411"/>
      <c r="DE60" s="411"/>
      <c r="DF60" s="411"/>
    </row>
    <row r="61" spans="5:110" ht="10.199999999999999" customHeight="1" x14ac:dyDescent="0.45">
      <c r="E61" s="160"/>
      <c r="F61" s="161"/>
      <c r="G61" s="161"/>
      <c r="H61" s="167"/>
      <c r="I61" s="168"/>
      <c r="J61" s="168"/>
      <c r="K61" s="168"/>
      <c r="L61" s="168"/>
      <c r="M61" s="168"/>
      <c r="N61" s="168"/>
      <c r="O61" s="168"/>
      <c r="P61" s="168"/>
      <c r="Q61" s="168"/>
      <c r="R61" s="168"/>
      <c r="S61" s="168"/>
      <c r="T61" s="420"/>
      <c r="U61" s="174"/>
      <c r="V61" s="174"/>
      <c r="W61" s="421"/>
      <c r="X61" s="183"/>
      <c r="Y61" s="183"/>
      <c r="Z61" s="183"/>
      <c r="AA61" s="183"/>
      <c r="AB61" s="183"/>
      <c r="AC61" s="183"/>
      <c r="AD61" s="183"/>
      <c r="AE61" s="183"/>
      <c r="AF61" s="183"/>
      <c r="AG61" s="183"/>
      <c r="AH61" s="183"/>
      <c r="AI61" s="183"/>
      <c r="AJ61" s="183"/>
      <c r="AK61" s="184"/>
      <c r="AL61" s="182"/>
      <c r="AM61" s="183"/>
      <c r="AN61" s="183"/>
      <c r="AO61" s="183"/>
      <c r="AP61" s="183"/>
      <c r="AQ61" s="183"/>
      <c r="AR61" s="183"/>
      <c r="AS61" s="183"/>
      <c r="AT61" s="183"/>
      <c r="AU61" s="183"/>
      <c r="AV61" s="183"/>
      <c r="AW61" s="183"/>
      <c r="AX61" s="183"/>
      <c r="AY61" s="184"/>
      <c r="AZ61" s="182"/>
      <c r="BA61" s="183"/>
      <c r="BB61" s="183"/>
      <c r="BC61" s="183"/>
      <c r="BD61" s="183"/>
      <c r="BE61" s="183"/>
      <c r="BF61" s="183"/>
      <c r="BG61" s="183"/>
      <c r="BH61" s="183"/>
      <c r="BI61" s="183"/>
      <c r="BJ61" s="183"/>
      <c r="BK61" s="183"/>
      <c r="BL61" s="183"/>
      <c r="BM61" s="184"/>
      <c r="BN61" s="151"/>
      <c r="BO61" s="152"/>
      <c r="BP61" s="152"/>
      <c r="BQ61" s="152"/>
      <c r="BR61" s="152"/>
      <c r="BS61" s="152"/>
      <c r="BT61" s="152"/>
      <c r="BU61" s="152"/>
      <c r="BV61" s="152"/>
      <c r="BW61" s="152"/>
      <c r="BX61" s="152"/>
      <c r="BY61" s="152"/>
      <c r="BZ61" s="152"/>
      <c r="CA61" s="153"/>
      <c r="CB61" s="139"/>
      <c r="CC61" s="140"/>
      <c r="CD61" s="140"/>
      <c r="CE61" s="140"/>
      <c r="CF61" s="140"/>
      <c r="CG61" s="140"/>
      <c r="CH61" s="141"/>
      <c r="CK61" s="411"/>
      <c r="CL61" s="411"/>
      <c r="CM61" s="411"/>
      <c r="CN61" s="411"/>
      <c r="CO61" s="411"/>
      <c r="CP61" s="411"/>
      <c r="CQ61" s="411"/>
      <c r="CR61" s="411"/>
      <c r="CS61" s="411"/>
      <c r="CT61" s="411"/>
      <c r="CU61" s="411"/>
      <c r="CV61" s="411"/>
      <c r="CW61" s="411"/>
      <c r="CX61" s="411"/>
      <c r="CY61" s="411"/>
      <c r="CZ61" s="411"/>
      <c r="DA61" s="411"/>
      <c r="DB61" s="411"/>
      <c r="DC61" s="411"/>
      <c r="DD61" s="411"/>
      <c r="DE61" s="411"/>
      <c r="DF61" s="411"/>
    </row>
    <row r="62" spans="5:110" ht="10.199999999999999" customHeight="1" x14ac:dyDescent="0.45">
      <c r="E62" s="160"/>
      <c r="F62" s="161"/>
      <c r="G62" s="161"/>
      <c r="H62" s="154" t="str">
        <f>IF(H60="","",(VLOOKUP(H60,工種!$B$3:$C$117,2,0)))</f>
        <v/>
      </c>
      <c r="I62" s="155"/>
      <c r="J62" s="155"/>
      <c r="K62" s="155"/>
      <c r="L62" s="155"/>
      <c r="M62" s="155"/>
      <c r="N62" s="155"/>
      <c r="O62" s="155"/>
      <c r="P62" s="155"/>
      <c r="Q62" s="155"/>
      <c r="R62" s="155"/>
      <c r="S62" s="155"/>
      <c r="T62" s="420"/>
      <c r="U62" s="174"/>
      <c r="V62" s="174"/>
      <c r="W62" s="421"/>
      <c r="X62" s="183"/>
      <c r="Y62" s="183"/>
      <c r="Z62" s="183"/>
      <c r="AA62" s="183"/>
      <c r="AB62" s="183"/>
      <c r="AC62" s="183"/>
      <c r="AD62" s="183"/>
      <c r="AE62" s="183"/>
      <c r="AF62" s="183"/>
      <c r="AG62" s="183"/>
      <c r="AH62" s="183"/>
      <c r="AI62" s="183"/>
      <c r="AJ62" s="183"/>
      <c r="AK62" s="184"/>
      <c r="AL62" s="182"/>
      <c r="AM62" s="183"/>
      <c r="AN62" s="183"/>
      <c r="AO62" s="183"/>
      <c r="AP62" s="183"/>
      <c r="AQ62" s="183"/>
      <c r="AR62" s="183"/>
      <c r="AS62" s="183"/>
      <c r="AT62" s="183"/>
      <c r="AU62" s="183"/>
      <c r="AV62" s="183"/>
      <c r="AW62" s="183"/>
      <c r="AX62" s="183"/>
      <c r="AY62" s="184"/>
      <c r="AZ62" s="182"/>
      <c r="BA62" s="183"/>
      <c r="BB62" s="183"/>
      <c r="BC62" s="183"/>
      <c r="BD62" s="183"/>
      <c r="BE62" s="183"/>
      <c r="BF62" s="183"/>
      <c r="BG62" s="183"/>
      <c r="BH62" s="183"/>
      <c r="BI62" s="183"/>
      <c r="BJ62" s="183"/>
      <c r="BK62" s="183"/>
      <c r="BL62" s="183"/>
      <c r="BM62" s="184"/>
      <c r="BN62" s="151"/>
      <c r="BO62" s="152"/>
      <c r="BP62" s="152"/>
      <c r="BQ62" s="152"/>
      <c r="BR62" s="152"/>
      <c r="BS62" s="152"/>
      <c r="BT62" s="152"/>
      <c r="BU62" s="152"/>
      <c r="BV62" s="152"/>
      <c r="BW62" s="152"/>
      <c r="BX62" s="152"/>
      <c r="BY62" s="152"/>
      <c r="BZ62" s="152"/>
      <c r="CA62" s="153"/>
      <c r="CB62" s="139"/>
      <c r="CC62" s="140"/>
      <c r="CD62" s="140"/>
      <c r="CE62" s="140"/>
      <c r="CF62" s="140"/>
      <c r="CG62" s="140"/>
      <c r="CH62" s="141"/>
      <c r="CK62" s="411"/>
      <c r="CL62" s="411"/>
      <c r="CM62" s="411"/>
      <c r="CN62" s="411"/>
      <c r="CO62" s="411"/>
      <c r="CP62" s="411"/>
      <c r="CQ62" s="411"/>
      <c r="CR62" s="411"/>
      <c r="CS62" s="411"/>
      <c r="CT62" s="411"/>
      <c r="CU62" s="411"/>
      <c r="CV62" s="411"/>
      <c r="CW62" s="411"/>
      <c r="CX62" s="411"/>
      <c r="CY62" s="411"/>
      <c r="CZ62" s="411"/>
      <c r="DA62" s="411"/>
      <c r="DB62" s="411"/>
      <c r="DC62" s="411"/>
      <c r="DD62" s="411"/>
      <c r="DE62" s="411"/>
      <c r="DF62" s="411"/>
    </row>
    <row r="63" spans="5:110" ht="9.6" customHeight="1" thickBot="1" x14ac:dyDescent="0.5">
      <c r="E63" s="162"/>
      <c r="F63" s="163"/>
      <c r="G63" s="163"/>
      <c r="H63" s="157"/>
      <c r="I63" s="158"/>
      <c r="J63" s="158"/>
      <c r="K63" s="158"/>
      <c r="L63" s="158"/>
      <c r="M63" s="158"/>
      <c r="N63" s="158"/>
      <c r="O63" s="158"/>
      <c r="P63" s="158"/>
      <c r="Q63" s="158"/>
      <c r="R63" s="158"/>
      <c r="S63" s="158"/>
      <c r="T63" s="458"/>
      <c r="U63" s="177"/>
      <c r="V63" s="177"/>
      <c r="W63" s="459"/>
      <c r="X63" s="186"/>
      <c r="Y63" s="186"/>
      <c r="Z63" s="186"/>
      <c r="AA63" s="186"/>
      <c r="AB63" s="186"/>
      <c r="AC63" s="186"/>
      <c r="AD63" s="186"/>
      <c r="AE63" s="186"/>
      <c r="AF63" s="186"/>
      <c r="AG63" s="186"/>
      <c r="AH63" s="186"/>
      <c r="AI63" s="186"/>
      <c r="AJ63" s="186"/>
      <c r="AK63" s="187"/>
      <c r="AL63" s="185"/>
      <c r="AM63" s="186"/>
      <c r="AN63" s="186"/>
      <c r="AO63" s="186"/>
      <c r="AP63" s="186"/>
      <c r="AQ63" s="186"/>
      <c r="AR63" s="186"/>
      <c r="AS63" s="186"/>
      <c r="AT63" s="186"/>
      <c r="AU63" s="186"/>
      <c r="AV63" s="186"/>
      <c r="AW63" s="186"/>
      <c r="AX63" s="186"/>
      <c r="AY63" s="187"/>
      <c r="AZ63" s="185"/>
      <c r="BA63" s="186"/>
      <c r="BB63" s="186"/>
      <c r="BC63" s="186"/>
      <c r="BD63" s="186"/>
      <c r="BE63" s="186"/>
      <c r="BF63" s="186"/>
      <c r="BG63" s="186"/>
      <c r="BH63" s="186"/>
      <c r="BI63" s="186"/>
      <c r="BJ63" s="186"/>
      <c r="BK63" s="186"/>
      <c r="BL63" s="186"/>
      <c r="BM63" s="187"/>
      <c r="BN63" s="191"/>
      <c r="BO63" s="192"/>
      <c r="BP63" s="192"/>
      <c r="BQ63" s="192"/>
      <c r="BR63" s="192"/>
      <c r="BS63" s="192"/>
      <c r="BT63" s="192"/>
      <c r="BU63" s="192"/>
      <c r="BV63" s="192"/>
      <c r="BW63" s="192"/>
      <c r="BX63" s="192"/>
      <c r="BY63" s="192"/>
      <c r="BZ63" s="192"/>
      <c r="CA63" s="193"/>
      <c r="CB63" s="142"/>
      <c r="CC63" s="143"/>
      <c r="CD63" s="143"/>
      <c r="CE63" s="143"/>
      <c r="CF63" s="143"/>
      <c r="CG63" s="143"/>
      <c r="CH63" s="144"/>
      <c r="CK63" s="411"/>
      <c r="CL63" s="411"/>
      <c r="CM63" s="411"/>
      <c r="CN63" s="411"/>
      <c r="CO63" s="411"/>
      <c r="CP63" s="411"/>
      <c r="CQ63" s="411"/>
      <c r="CR63" s="411"/>
      <c r="CS63" s="411"/>
      <c r="CT63" s="411"/>
      <c r="CU63" s="411"/>
      <c r="CV63" s="411"/>
      <c r="CW63" s="411"/>
      <c r="CX63" s="411"/>
      <c r="CY63" s="411"/>
      <c r="CZ63" s="411"/>
      <c r="DA63" s="411"/>
      <c r="DB63" s="411"/>
      <c r="DC63" s="411"/>
      <c r="DD63" s="411"/>
      <c r="DE63" s="411"/>
      <c r="DF63" s="411"/>
    </row>
    <row r="64" spans="5:110" ht="10.199999999999999" customHeight="1" x14ac:dyDescent="0.45">
      <c r="E64" s="88" t="s">
        <v>9</v>
      </c>
      <c r="F64" s="89"/>
      <c r="G64" s="89"/>
      <c r="H64" s="89"/>
      <c r="I64" s="89"/>
      <c r="J64" s="89"/>
      <c r="K64" s="89"/>
      <c r="L64" s="89"/>
      <c r="M64" s="89"/>
      <c r="N64" s="89"/>
      <c r="O64" s="89"/>
      <c r="P64" s="89"/>
      <c r="Q64" s="89"/>
      <c r="R64" s="89"/>
      <c r="S64" s="89"/>
      <c r="T64" s="89"/>
      <c r="U64" s="89"/>
      <c r="V64" s="89"/>
      <c r="W64" s="90"/>
      <c r="X64" s="151">
        <f>SUM(X32:AK63)</f>
        <v>0</v>
      </c>
      <c r="Y64" s="152"/>
      <c r="Z64" s="152"/>
      <c r="AA64" s="152"/>
      <c r="AB64" s="152"/>
      <c r="AC64" s="152"/>
      <c r="AD64" s="152"/>
      <c r="AE64" s="152"/>
      <c r="AF64" s="152"/>
      <c r="AG64" s="152"/>
      <c r="AH64" s="152"/>
      <c r="AI64" s="152"/>
      <c r="AJ64" s="152"/>
      <c r="AK64" s="153"/>
      <c r="AL64" s="151">
        <f>SUM(AL32:AY63)</f>
        <v>0</v>
      </c>
      <c r="AM64" s="152"/>
      <c r="AN64" s="152"/>
      <c r="AO64" s="152"/>
      <c r="AP64" s="152"/>
      <c r="AQ64" s="152"/>
      <c r="AR64" s="152"/>
      <c r="AS64" s="152"/>
      <c r="AT64" s="152"/>
      <c r="AU64" s="152"/>
      <c r="AV64" s="152"/>
      <c r="AW64" s="152"/>
      <c r="AX64" s="152"/>
      <c r="AY64" s="153"/>
      <c r="AZ64" s="151">
        <f>SUM(AZ32:BM63)</f>
        <v>0</v>
      </c>
      <c r="BA64" s="152"/>
      <c r="BB64" s="152"/>
      <c r="BC64" s="152"/>
      <c r="BD64" s="152"/>
      <c r="BE64" s="152"/>
      <c r="BF64" s="152"/>
      <c r="BG64" s="152"/>
      <c r="BH64" s="152"/>
      <c r="BI64" s="152"/>
      <c r="BJ64" s="152"/>
      <c r="BK64" s="152"/>
      <c r="BL64" s="152"/>
      <c r="BM64" s="153"/>
      <c r="BN64" s="151">
        <f>SUM(BN32:CA63)</f>
        <v>0</v>
      </c>
      <c r="BO64" s="152"/>
      <c r="BP64" s="152"/>
      <c r="BQ64" s="152"/>
      <c r="BR64" s="152"/>
      <c r="BS64" s="152"/>
      <c r="BT64" s="152"/>
      <c r="BU64" s="152"/>
      <c r="BV64" s="152"/>
      <c r="BW64" s="152"/>
      <c r="BX64" s="152"/>
      <c r="BY64" s="152"/>
      <c r="BZ64" s="152"/>
      <c r="CA64" s="153"/>
      <c r="CB64" s="139" t="str">
        <f t="shared" ref="CB64" si="13">IF(X64=0,"",AL64/X64)</f>
        <v/>
      </c>
      <c r="CC64" s="140"/>
      <c r="CD64" s="140"/>
      <c r="CE64" s="140"/>
      <c r="CF64" s="140"/>
      <c r="CG64" s="140"/>
      <c r="CH64" s="141"/>
    </row>
    <row r="65" spans="4:86" ht="10.199999999999999" customHeight="1" x14ac:dyDescent="0.45">
      <c r="E65" s="91"/>
      <c r="F65" s="92"/>
      <c r="G65" s="92"/>
      <c r="H65" s="92"/>
      <c r="I65" s="92"/>
      <c r="J65" s="92"/>
      <c r="K65" s="92"/>
      <c r="L65" s="92"/>
      <c r="M65" s="92"/>
      <c r="N65" s="92"/>
      <c r="O65" s="92"/>
      <c r="P65" s="92"/>
      <c r="Q65" s="92"/>
      <c r="R65" s="92"/>
      <c r="S65" s="92"/>
      <c r="T65" s="92"/>
      <c r="U65" s="92"/>
      <c r="V65" s="92"/>
      <c r="W65" s="93"/>
      <c r="X65" s="151"/>
      <c r="Y65" s="152"/>
      <c r="Z65" s="152"/>
      <c r="AA65" s="152"/>
      <c r="AB65" s="152"/>
      <c r="AC65" s="152"/>
      <c r="AD65" s="152"/>
      <c r="AE65" s="152"/>
      <c r="AF65" s="152"/>
      <c r="AG65" s="152"/>
      <c r="AH65" s="152"/>
      <c r="AI65" s="152"/>
      <c r="AJ65" s="152"/>
      <c r="AK65" s="153"/>
      <c r="AL65" s="151"/>
      <c r="AM65" s="152"/>
      <c r="AN65" s="152"/>
      <c r="AO65" s="152"/>
      <c r="AP65" s="152"/>
      <c r="AQ65" s="152"/>
      <c r="AR65" s="152"/>
      <c r="AS65" s="152"/>
      <c r="AT65" s="152"/>
      <c r="AU65" s="152"/>
      <c r="AV65" s="152"/>
      <c r="AW65" s="152"/>
      <c r="AX65" s="152"/>
      <c r="AY65" s="153"/>
      <c r="AZ65" s="151"/>
      <c r="BA65" s="152"/>
      <c r="BB65" s="152"/>
      <c r="BC65" s="152"/>
      <c r="BD65" s="152"/>
      <c r="BE65" s="152"/>
      <c r="BF65" s="152"/>
      <c r="BG65" s="152"/>
      <c r="BH65" s="152"/>
      <c r="BI65" s="152"/>
      <c r="BJ65" s="152"/>
      <c r="BK65" s="152"/>
      <c r="BL65" s="152"/>
      <c r="BM65" s="153"/>
      <c r="BN65" s="151"/>
      <c r="BO65" s="152"/>
      <c r="BP65" s="152"/>
      <c r="BQ65" s="152"/>
      <c r="BR65" s="152"/>
      <c r="BS65" s="152"/>
      <c r="BT65" s="152"/>
      <c r="BU65" s="152"/>
      <c r="BV65" s="152"/>
      <c r="BW65" s="152"/>
      <c r="BX65" s="152"/>
      <c r="BY65" s="152"/>
      <c r="BZ65" s="152"/>
      <c r="CA65" s="153"/>
      <c r="CB65" s="139"/>
      <c r="CC65" s="140"/>
      <c r="CD65" s="140"/>
      <c r="CE65" s="140"/>
      <c r="CF65" s="140"/>
      <c r="CG65" s="140"/>
      <c r="CH65" s="141"/>
    </row>
    <row r="66" spans="4:86" ht="10.199999999999999" customHeight="1" x14ac:dyDescent="0.45">
      <c r="E66" s="91"/>
      <c r="F66" s="92"/>
      <c r="G66" s="92"/>
      <c r="H66" s="92"/>
      <c r="I66" s="92"/>
      <c r="J66" s="92"/>
      <c r="K66" s="92"/>
      <c r="L66" s="92"/>
      <c r="M66" s="92"/>
      <c r="N66" s="92"/>
      <c r="O66" s="92"/>
      <c r="P66" s="92"/>
      <c r="Q66" s="92"/>
      <c r="R66" s="92"/>
      <c r="S66" s="92"/>
      <c r="T66" s="92"/>
      <c r="U66" s="92"/>
      <c r="V66" s="92"/>
      <c r="W66" s="93"/>
      <c r="X66" s="151"/>
      <c r="Y66" s="152"/>
      <c r="Z66" s="152"/>
      <c r="AA66" s="152"/>
      <c r="AB66" s="152"/>
      <c r="AC66" s="152"/>
      <c r="AD66" s="152"/>
      <c r="AE66" s="152"/>
      <c r="AF66" s="152"/>
      <c r="AG66" s="152"/>
      <c r="AH66" s="152"/>
      <c r="AI66" s="152"/>
      <c r="AJ66" s="152"/>
      <c r="AK66" s="153"/>
      <c r="AL66" s="151"/>
      <c r="AM66" s="152"/>
      <c r="AN66" s="152"/>
      <c r="AO66" s="152"/>
      <c r="AP66" s="152"/>
      <c r="AQ66" s="152"/>
      <c r="AR66" s="152"/>
      <c r="AS66" s="152"/>
      <c r="AT66" s="152"/>
      <c r="AU66" s="152"/>
      <c r="AV66" s="152"/>
      <c r="AW66" s="152"/>
      <c r="AX66" s="152"/>
      <c r="AY66" s="153"/>
      <c r="AZ66" s="151"/>
      <c r="BA66" s="152"/>
      <c r="BB66" s="152"/>
      <c r="BC66" s="152"/>
      <c r="BD66" s="152"/>
      <c r="BE66" s="152"/>
      <c r="BF66" s="152"/>
      <c r="BG66" s="152"/>
      <c r="BH66" s="152"/>
      <c r="BI66" s="152"/>
      <c r="BJ66" s="152"/>
      <c r="BK66" s="152"/>
      <c r="BL66" s="152"/>
      <c r="BM66" s="153"/>
      <c r="BN66" s="151"/>
      <c r="BO66" s="152"/>
      <c r="BP66" s="152"/>
      <c r="BQ66" s="152"/>
      <c r="BR66" s="152"/>
      <c r="BS66" s="152"/>
      <c r="BT66" s="152"/>
      <c r="BU66" s="152"/>
      <c r="BV66" s="152"/>
      <c r="BW66" s="152"/>
      <c r="BX66" s="152"/>
      <c r="BY66" s="152"/>
      <c r="BZ66" s="152"/>
      <c r="CA66" s="153"/>
      <c r="CB66" s="139"/>
      <c r="CC66" s="140"/>
      <c r="CD66" s="140"/>
      <c r="CE66" s="140"/>
      <c r="CF66" s="140"/>
      <c r="CG66" s="140"/>
      <c r="CH66" s="141"/>
    </row>
    <row r="67" spans="4:86" ht="10.199999999999999" customHeight="1" thickBot="1" x14ac:dyDescent="0.5">
      <c r="E67" s="103"/>
      <c r="F67" s="104"/>
      <c r="G67" s="104"/>
      <c r="H67" s="104"/>
      <c r="I67" s="104"/>
      <c r="J67" s="104"/>
      <c r="K67" s="104"/>
      <c r="L67" s="104"/>
      <c r="M67" s="104"/>
      <c r="N67" s="104"/>
      <c r="O67" s="104"/>
      <c r="P67" s="104"/>
      <c r="Q67" s="104"/>
      <c r="R67" s="104"/>
      <c r="S67" s="104"/>
      <c r="T67" s="104"/>
      <c r="U67" s="104"/>
      <c r="V67" s="104"/>
      <c r="W67" s="105"/>
      <c r="X67" s="151"/>
      <c r="Y67" s="152"/>
      <c r="Z67" s="152"/>
      <c r="AA67" s="152"/>
      <c r="AB67" s="152"/>
      <c r="AC67" s="152"/>
      <c r="AD67" s="152"/>
      <c r="AE67" s="152"/>
      <c r="AF67" s="152"/>
      <c r="AG67" s="152"/>
      <c r="AH67" s="152"/>
      <c r="AI67" s="152"/>
      <c r="AJ67" s="152"/>
      <c r="AK67" s="153"/>
      <c r="AL67" s="151"/>
      <c r="AM67" s="152"/>
      <c r="AN67" s="152"/>
      <c r="AO67" s="152"/>
      <c r="AP67" s="152"/>
      <c r="AQ67" s="152"/>
      <c r="AR67" s="152"/>
      <c r="AS67" s="152"/>
      <c r="AT67" s="152"/>
      <c r="AU67" s="152"/>
      <c r="AV67" s="152"/>
      <c r="AW67" s="152"/>
      <c r="AX67" s="152"/>
      <c r="AY67" s="153"/>
      <c r="AZ67" s="151"/>
      <c r="BA67" s="152"/>
      <c r="BB67" s="152"/>
      <c r="BC67" s="152"/>
      <c r="BD67" s="152"/>
      <c r="BE67" s="152"/>
      <c r="BF67" s="152"/>
      <c r="BG67" s="152"/>
      <c r="BH67" s="152"/>
      <c r="BI67" s="152"/>
      <c r="BJ67" s="152"/>
      <c r="BK67" s="152"/>
      <c r="BL67" s="152"/>
      <c r="BM67" s="153"/>
      <c r="BN67" s="151"/>
      <c r="BO67" s="152"/>
      <c r="BP67" s="152"/>
      <c r="BQ67" s="152"/>
      <c r="BR67" s="152"/>
      <c r="BS67" s="152"/>
      <c r="BT67" s="152"/>
      <c r="BU67" s="152"/>
      <c r="BV67" s="152"/>
      <c r="BW67" s="152"/>
      <c r="BX67" s="152"/>
      <c r="BY67" s="152"/>
      <c r="BZ67" s="152"/>
      <c r="CA67" s="153"/>
      <c r="CB67" s="142"/>
      <c r="CC67" s="143"/>
      <c r="CD67" s="143"/>
      <c r="CE67" s="143"/>
      <c r="CF67" s="143"/>
      <c r="CG67" s="143"/>
      <c r="CH67" s="144"/>
    </row>
    <row r="68" spans="4:86" ht="10.199999999999999" customHeight="1" x14ac:dyDescent="0.45">
      <c r="D68" s="17"/>
      <c r="E68" s="88" t="s">
        <v>138</v>
      </c>
      <c r="F68" s="89"/>
      <c r="G68" s="89"/>
      <c r="H68" s="89"/>
      <c r="I68" s="89"/>
      <c r="J68" s="89"/>
      <c r="K68" s="89"/>
      <c r="L68" s="89"/>
      <c r="M68" s="89"/>
      <c r="N68" s="89"/>
      <c r="O68" s="89"/>
      <c r="P68" s="89"/>
      <c r="Q68" s="89"/>
      <c r="R68" s="89"/>
      <c r="S68" s="89"/>
      <c r="T68" s="89"/>
      <c r="U68" s="89"/>
      <c r="V68" s="89"/>
      <c r="W68" s="89"/>
      <c r="X68" s="145">
        <f>SUM(X64,'請求書（2枚目以降に使用）'!X80:AK83)</f>
        <v>0</v>
      </c>
      <c r="Y68" s="146"/>
      <c r="Z68" s="146"/>
      <c r="AA68" s="146"/>
      <c r="AB68" s="146"/>
      <c r="AC68" s="146"/>
      <c r="AD68" s="146"/>
      <c r="AE68" s="146"/>
      <c r="AF68" s="146"/>
      <c r="AG68" s="146"/>
      <c r="AH68" s="146"/>
      <c r="AI68" s="146"/>
      <c r="AJ68" s="146"/>
      <c r="AK68" s="146"/>
      <c r="AL68" s="145">
        <f>SUM(AL64,'請求書（2枚目以降に使用）'!AL80:AY83)</f>
        <v>0</v>
      </c>
      <c r="AM68" s="146"/>
      <c r="AN68" s="146"/>
      <c r="AO68" s="146"/>
      <c r="AP68" s="146"/>
      <c r="AQ68" s="146"/>
      <c r="AR68" s="146"/>
      <c r="AS68" s="146"/>
      <c r="AT68" s="146"/>
      <c r="AU68" s="146"/>
      <c r="AV68" s="146"/>
      <c r="AW68" s="146"/>
      <c r="AX68" s="146"/>
      <c r="AY68" s="146"/>
      <c r="AZ68" s="145">
        <f>SUM(AZ64,'請求書（2枚目以降に使用）'!AZ80:BM83)</f>
        <v>0</v>
      </c>
      <c r="BA68" s="146"/>
      <c r="BB68" s="146"/>
      <c r="BC68" s="146"/>
      <c r="BD68" s="146"/>
      <c r="BE68" s="146"/>
      <c r="BF68" s="146"/>
      <c r="BG68" s="146"/>
      <c r="BH68" s="146"/>
      <c r="BI68" s="146"/>
      <c r="BJ68" s="146"/>
      <c r="BK68" s="146"/>
      <c r="BL68" s="146"/>
      <c r="BM68" s="146"/>
      <c r="BN68" s="145">
        <f>SUM(BN64,'請求書（2枚目以降に使用）'!BN80:CA83)</f>
        <v>0</v>
      </c>
      <c r="BO68" s="146"/>
      <c r="BP68" s="146"/>
      <c r="BQ68" s="146"/>
      <c r="BR68" s="146"/>
      <c r="BS68" s="146"/>
      <c r="BT68" s="146"/>
      <c r="BU68" s="146"/>
      <c r="BV68" s="146"/>
      <c r="BW68" s="146"/>
      <c r="BX68" s="146"/>
      <c r="BY68" s="146"/>
      <c r="BZ68" s="146"/>
      <c r="CA68" s="146"/>
      <c r="CB68" s="139" t="str">
        <f t="shared" ref="CB68" si="14">IF(X68=0,"",AL68/X68)</f>
        <v/>
      </c>
      <c r="CC68" s="140"/>
      <c r="CD68" s="140"/>
      <c r="CE68" s="140"/>
      <c r="CF68" s="140"/>
      <c r="CG68" s="140"/>
      <c r="CH68" s="141"/>
    </row>
    <row r="69" spans="4:86" ht="10.199999999999999" customHeight="1" x14ac:dyDescent="0.45">
      <c r="D69" s="17"/>
      <c r="E69" s="91"/>
      <c r="F69" s="92"/>
      <c r="G69" s="92"/>
      <c r="H69" s="92"/>
      <c r="I69" s="92"/>
      <c r="J69" s="92"/>
      <c r="K69" s="92"/>
      <c r="L69" s="92"/>
      <c r="M69" s="92"/>
      <c r="N69" s="92"/>
      <c r="O69" s="92"/>
      <c r="P69" s="92"/>
      <c r="Q69" s="92"/>
      <c r="R69" s="92"/>
      <c r="S69" s="92"/>
      <c r="T69" s="92"/>
      <c r="U69" s="92"/>
      <c r="V69" s="92"/>
      <c r="W69" s="92"/>
      <c r="X69" s="147"/>
      <c r="Y69" s="148"/>
      <c r="Z69" s="148"/>
      <c r="AA69" s="148"/>
      <c r="AB69" s="148"/>
      <c r="AC69" s="148"/>
      <c r="AD69" s="148"/>
      <c r="AE69" s="148"/>
      <c r="AF69" s="148"/>
      <c r="AG69" s="148"/>
      <c r="AH69" s="148"/>
      <c r="AI69" s="148"/>
      <c r="AJ69" s="148"/>
      <c r="AK69" s="148"/>
      <c r="AL69" s="147"/>
      <c r="AM69" s="148"/>
      <c r="AN69" s="148"/>
      <c r="AO69" s="148"/>
      <c r="AP69" s="148"/>
      <c r="AQ69" s="148"/>
      <c r="AR69" s="148"/>
      <c r="AS69" s="148"/>
      <c r="AT69" s="148"/>
      <c r="AU69" s="148"/>
      <c r="AV69" s="148"/>
      <c r="AW69" s="148"/>
      <c r="AX69" s="148"/>
      <c r="AY69" s="148"/>
      <c r="AZ69" s="147"/>
      <c r="BA69" s="148"/>
      <c r="BB69" s="148"/>
      <c r="BC69" s="148"/>
      <c r="BD69" s="148"/>
      <c r="BE69" s="148"/>
      <c r="BF69" s="148"/>
      <c r="BG69" s="148"/>
      <c r="BH69" s="148"/>
      <c r="BI69" s="148"/>
      <c r="BJ69" s="148"/>
      <c r="BK69" s="148"/>
      <c r="BL69" s="148"/>
      <c r="BM69" s="148"/>
      <c r="BN69" s="147"/>
      <c r="BO69" s="148"/>
      <c r="BP69" s="148"/>
      <c r="BQ69" s="148"/>
      <c r="BR69" s="148"/>
      <c r="BS69" s="148"/>
      <c r="BT69" s="148"/>
      <c r="BU69" s="148"/>
      <c r="BV69" s="148"/>
      <c r="BW69" s="148"/>
      <c r="BX69" s="148"/>
      <c r="BY69" s="148"/>
      <c r="BZ69" s="148"/>
      <c r="CA69" s="148"/>
      <c r="CB69" s="139"/>
      <c r="CC69" s="140"/>
      <c r="CD69" s="140"/>
      <c r="CE69" s="140"/>
      <c r="CF69" s="140"/>
      <c r="CG69" s="140"/>
      <c r="CH69" s="141"/>
    </row>
    <row r="70" spans="4:86" ht="10.199999999999999" customHeight="1" x14ac:dyDescent="0.45">
      <c r="D70" s="17"/>
      <c r="E70" s="91"/>
      <c r="F70" s="92"/>
      <c r="G70" s="92"/>
      <c r="H70" s="92"/>
      <c r="I70" s="92"/>
      <c r="J70" s="92"/>
      <c r="K70" s="92"/>
      <c r="L70" s="92"/>
      <c r="M70" s="92"/>
      <c r="N70" s="92"/>
      <c r="O70" s="92"/>
      <c r="P70" s="92"/>
      <c r="Q70" s="92"/>
      <c r="R70" s="92"/>
      <c r="S70" s="92"/>
      <c r="T70" s="92"/>
      <c r="U70" s="92"/>
      <c r="V70" s="92"/>
      <c r="W70" s="92"/>
      <c r="X70" s="147"/>
      <c r="Y70" s="148"/>
      <c r="Z70" s="148"/>
      <c r="AA70" s="148"/>
      <c r="AB70" s="148"/>
      <c r="AC70" s="148"/>
      <c r="AD70" s="148"/>
      <c r="AE70" s="148"/>
      <c r="AF70" s="148"/>
      <c r="AG70" s="148"/>
      <c r="AH70" s="148"/>
      <c r="AI70" s="148"/>
      <c r="AJ70" s="148"/>
      <c r="AK70" s="148"/>
      <c r="AL70" s="147"/>
      <c r="AM70" s="148"/>
      <c r="AN70" s="148"/>
      <c r="AO70" s="148"/>
      <c r="AP70" s="148"/>
      <c r="AQ70" s="148"/>
      <c r="AR70" s="148"/>
      <c r="AS70" s="148"/>
      <c r="AT70" s="148"/>
      <c r="AU70" s="148"/>
      <c r="AV70" s="148"/>
      <c r="AW70" s="148"/>
      <c r="AX70" s="148"/>
      <c r="AY70" s="148"/>
      <c r="AZ70" s="147"/>
      <c r="BA70" s="148"/>
      <c r="BB70" s="148"/>
      <c r="BC70" s="148"/>
      <c r="BD70" s="148"/>
      <c r="BE70" s="148"/>
      <c r="BF70" s="148"/>
      <c r="BG70" s="148"/>
      <c r="BH70" s="148"/>
      <c r="BI70" s="148"/>
      <c r="BJ70" s="148"/>
      <c r="BK70" s="148"/>
      <c r="BL70" s="148"/>
      <c r="BM70" s="148"/>
      <c r="BN70" s="147"/>
      <c r="BO70" s="148"/>
      <c r="BP70" s="148"/>
      <c r="BQ70" s="148"/>
      <c r="BR70" s="148"/>
      <c r="BS70" s="148"/>
      <c r="BT70" s="148"/>
      <c r="BU70" s="148"/>
      <c r="BV70" s="148"/>
      <c r="BW70" s="148"/>
      <c r="BX70" s="148"/>
      <c r="BY70" s="148"/>
      <c r="BZ70" s="148"/>
      <c r="CA70" s="148"/>
      <c r="CB70" s="139"/>
      <c r="CC70" s="140"/>
      <c r="CD70" s="140"/>
      <c r="CE70" s="140"/>
      <c r="CF70" s="140"/>
      <c r="CG70" s="140"/>
      <c r="CH70" s="141"/>
    </row>
    <row r="71" spans="4:86" ht="10.199999999999999" customHeight="1" thickBot="1" x14ac:dyDescent="0.5">
      <c r="D71" s="17"/>
      <c r="E71" s="103"/>
      <c r="F71" s="104"/>
      <c r="G71" s="104"/>
      <c r="H71" s="104"/>
      <c r="I71" s="104"/>
      <c r="J71" s="104"/>
      <c r="K71" s="104"/>
      <c r="L71" s="104"/>
      <c r="M71" s="104"/>
      <c r="N71" s="104"/>
      <c r="O71" s="104"/>
      <c r="P71" s="104"/>
      <c r="Q71" s="104"/>
      <c r="R71" s="104"/>
      <c r="S71" s="104"/>
      <c r="T71" s="104"/>
      <c r="U71" s="104"/>
      <c r="V71" s="104"/>
      <c r="W71" s="104"/>
      <c r="X71" s="149"/>
      <c r="Y71" s="150"/>
      <c r="Z71" s="150"/>
      <c r="AA71" s="150"/>
      <c r="AB71" s="150"/>
      <c r="AC71" s="150"/>
      <c r="AD71" s="150"/>
      <c r="AE71" s="150"/>
      <c r="AF71" s="150"/>
      <c r="AG71" s="150"/>
      <c r="AH71" s="150"/>
      <c r="AI71" s="150"/>
      <c r="AJ71" s="150"/>
      <c r="AK71" s="150"/>
      <c r="AL71" s="149"/>
      <c r="AM71" s="150"/>
      <c r="AN71" s="150"/>
      <c r="AO71" s="150"/>
      <c r="AP71" s="150"/>
      <c r="AQ71" s="150"/>
      <c r="AR71" s="150"/>
      <c r="AS71" s="150"/>
      <c r="AT71" s="150"/>
      <c r="AU71" s="150"/>
      <c r="AV71" s="150"/>
      <c r="AW71" s="150"/>
      <c r="AX71" s="150"/>
      <c r="AY71" s="150"/>
      <c r="AZ71" s="149"/>
      <c r="BA71" s="150"/>
      <c r="BB71" s="150"/>
      <c r="BC71" s="150"/>
      <c r="BD71" s="150"/>
      <c r="BE71" s="150"/>
      <c r="BF71" s="150"/>
      <c r="BG71" s="150"/>
      <c r="BH71" s="150"/>
      <c r="BI71" s="150"/>
      <c r="BJ71" s="150"/>
      <c r="BK71" s="150"/>
      <c r="BL71" s="150"/>
      <c r="BM71" s="150"/>
      <c r="BN71" s="149"/>
      <c r="BO71" s="150"/>
      <c r="BP71" s="150"/>
      <c r="BQ71" s="150"/>
      <c r="BR71" s="150"/>
      <c r="BS71" s="150"/>
      <c r="BT71" s="150"/>
      <c r="BU71" s="150"/>
      <c r="BV71" s="150"/>
      <c r="BW71" s="150"/>
      <c r="BX71" s="150"/>
      <c r="BY71" s="150"/>
      <c r="BZ71" s="150"/>
      <c r="CA71" s="150"/>
      <c r="CB71" s="142"/>
      <c r="CC71" s="143"/>
      <c r="CD71" s="143"/>
      <c r="CE71" s="143"/>
      <c r="CF71" s="143"/>
      <c r="CG71" s="143"/>
      <c r="CH71" s="144"/>
    </row>
    <row r="72" spans="4:86" ht="10.199999999999999" customHeight="1" thickBot="1" x14ac:dyDescent="0.5"/>
    <row r="73" spans="4:86" ht="10.199999999999999" customHeight="1" x14ac:dyDescent="0.45">
      <c r="E73" s="28"/>
      <c r="F73" s="29"/>
      <c r="G73" s="29"/>
      <c r="H73" s="29"/>
      <c r="I73" s="29"/>
      <c r="J73" s="29"/>
      <c r="K73" s="29"/>
      <c r="L73" s="29"/>
      <c r="M73" s="29"/>
      <c r="N73" s="29"/>
      <c r="O73" s="29"/>
      <c r="P73" s="89" t="s">
        <v>141</v>
      </c>
      <c r="Q73" s="89"/>
      <c r="R73" s="89"/>
      <c r="S73" s="89"/>
      <c r="T73" s="89"/>
      <c r="U73" s="89"/>
      <c r="V73" s="89"/>
      <c r="W73" s="30"/>
      <c r="X73" s="89" t="s">
        <v>142</v>
      </c>
      <c r="Y73" s="89"/>
      <c r="Z73" s="89"/>
      <c r="AA73" s="89"/>
      <c r="AB73" s="89"/>
      <c r="AC73" s="89"/>
      <c r="AD73" s="89"/>
      <c r="AE73" s="89"/>
      <c r="AF73" s="89"/>
      <c r="AG73" s="89"/>
      <c r="AH73" s="89"/>
      <c r="AI73" s="89"/>
      <c r="AJ73" s="89"/>
      <c r="AK73" s="90"/>
      <c r="AL73" s="94" t="s">
        <v>143</v>
      </c>
      <c r="AM73" s="89"/>
      <c r="AN73" s="89"/>
      <c r="AO73" s="89"/>
      <c r="AP73" s="89"/>
      <c r="AQ73" s="89"/>
      <c r="AR73" s="89"/>
      <c r="AS73" s="89"/>
      <c r="AT73" s="89"/>
      <c r="AU73" s="89"/>
      <c r="AV73" s="89"/>
      <c r="AW73" s="89"/>
      <c r="AX73" s="89"/>
      <c r="AY73" s="90"/>
      <c r="AZ73" s="94" t="s">
        <v>144</v>
      </c>
      <c r="BA73" s="89"/>
      <c r="BB73" s="89"/>
      <c r="BC73" s="89"/>
      <c r="BD73" s="89"/>
      <c r="BE73" s="89"/>
      <c r="BF73" s="89"/>
      <c r="BG73" s="89"/>
      <c r="BH73" s="89"/>
      <c r="BI73" s="89"/>
      <c r="BJ73" s="89"/>
      <c r="BK73" s="89"/>
      <c r="BL73" s="89"/>
      <c r="BM73" s="96"/>
      <c r="BN73" s="89" t="s">
        <v>145</v>
      </c>
      <c r="BO73" s="89"/>
      <c r="BP73" s="89"/>
      <c r="BQ73" s="89"/>
      <c r="BR73" s="89"/>
      <c r="BS73" s="89"/>
      <c r="BT73" s="89"/>
      <c r="BU73" s="89"/>
      <c r="BV73" s="89"/>
      <c r="BW73" s="89"/>
      <c r="BX73" s="89"/>
      <c r="BY73" s="89"/>
      <c r="BZ73" s="89"/>
      <c r="CA73" s="89"/>
      <c r="CB73" s="89"/>
      <c r="CC73" s="89"/>
      <c r="CD73" s="89"/>
      <c r="CE73" s="89"/>
      <c r="CF73" s="89"/>
      <c r="CG73" s="89"/>
      <c r="CH73" s="96"/>
    </row>
    <row r="74" spans="4:86" ht="10.199999999999999" customHeight="1" x14ac:dyDescent="0.45">
      <c r="E74" s="31" t="s">
        <v>139</v>
      </c>
      <c r="F74" s="92" t="s">
        <v>140</v>
      </c>
      <c r="G74" s="92"/>
      <c r="H74" s="92"/>
      <c r="I74" s="92"/>
      <c r="J74" s="92"/>
      <c r="K74" s="92"/>
      <c r="L74" s="92"/>
      <c r="M74" s="11"/>
      <c r="N74" s="11"/>
      <c r="O74" s="11"/>
      <c r="P74" s="92"/>
      <c r="Q74" s="92"/>
      <c r="R74" s="92"/>
      <c r="S74" s="92"/>
      <c r="T74" s="92"/>
      <c r="U74" s="92"/>
      <c r="V74" s="92"/>
      <c r="W74" s="32"/>
      <c r="X74" s="92"/>
      <c r="Y74" s="92"/>
      <c r="Z74" s="92"/>
      <c r="AA74" s="92"/>
      <c r="AB74" s="92"/>
      <c r="AC74" s="92"/>
      <c r="AD74" s="92"/>
      <c r="AE74" s="92"/>
      <c r="AF74" s="92"/>
      <c r="AG74" s="92"/>
      <c r="AH74" s="92"/>
      <c r="AI74" s="92"/>
      <c r="AJ74" s="92"/>
      <c r="AK74" s="93"/>
      <c r="AL74" s="95"/>
      <c r="AM74" s="92"/>
      <c r="AN74" s="92"/>
      <c r="AO74" s="92"/>
      <c r="AP74" s="92"/>
      <c r="AQ74" s="92"/>
      <c r="AR74" s="92"/>
      <c r="AS74" s="92"/>
      <c r="AT74" s="92"/>
      <c r="AU74" s="92"/>
      <c r="AV74" s="92"/>
      <c r="AW74" s="92"/>
      <c r="AX74" s="92"/>
      <c r="AY74" s="93"/>
      <c r="AZ74" s="95"/>
      <c r="BA74" s="92"/>
      <c r="BB74" s="92"/>
      <c r="BC74" s="92"/>
      <c r="BD74" s="92"/>
      <c r="BE74" s="92"/>
      <c r="BF74" s="92"/>
      <c r="BG74" s="92"/>
      <c r="BH74" s="92"/>
      <c r="BI74" s="92"/>
      <c r="BJ74" s="92"/>
      <c r="BK74" s="92"/>
      <c r="BL74" s="92"/>
      <c r="BM74" s="97"/>
      <c r="BN74" s="92"/>
      <c r="BO74" s="92"/>
      <c r="BP74" s="92"/>
      <c r="BQ74" s="92"/>
      <c r="BR74" s="92"/>
      <c r="BS74" s="92"/>
      <c r="BT74" s="92"/>
      <c r="BU74" s="92"/>
      <c r="BV74" s="92"/>
      <c r="BW74" s="92"/>
      <c r="BX74" s="92"/>
      <c r="BY74" s="92"/>
      <c r="BZ74" s="92"/>
      <c r="CA74" s="92"/>
      <c r="CB74" s="92"/>
      <c r="CC74" s="92"/>
      <c r="CD74" s="92"/>
      <c r="CE74" s="92"/>
      <c r="CF74" s="92"/>
      <c r="CG74" s="92"/>
      <c r="CH74" s="97"/>
    </row>
    <row r="75" spans="4:86" ht="10.199999999999999" customHeight="1" thickBot="1" x14ac:dyDescent="0.5">
      <c r="E75" s="33"/>
      <c r="F75" s="104"/>
      <c r="G75" s="104"/>
      <c r="H75" s="104"/>
      <c r="I75" s="104"/>
      <c r="J75" s="104"/>
      <c r="K75" s="104"/>
      <c r="L75" s="104"/>
      <c r="M75" s="15"/>
      <c r="N75" s="15"/>
      <c r="O75" s="15"/>
      <c r="P75" s="15"/>
      <c r="Q75" s="15"/>
      <c r="R75" s="15"/>
      <c r="S75" s="15"/>
      <c r="T75" s="15"/>
      <c r="U75" s="15"/>
      <c r="V75" s="15"/>
      <c r="W75" s="34"/>
      <c r="X75" s="104"/>
      <c r="Y75" s="104"/>
      <c r="Z75" s="104"/>
      <c r="AA75" s="104"/>
      <c r="AB75" s="104"/>
      <c r="AC75" s="104"/>
      <c r="AD75" s="104"/>
      <c r="AE75" s="104"/>
      <c r="AF75" s="104"/>
      <c r="AG75" s="104"/>
      <c r="AH75" s="104"/>
      <c r="AI75" s="104"/>
      <c r="AJ75" s="104"/>
      <c r="AK75" s="105"/>
      <c r="AL75" s="137"/>
      <c r="AM75" s="104"/>
      <c r="AN75" s="104"/>
      <c r="AO75" s="104"/>
      <c r="AP75" s="104"/>
      <c r="AQ75" s="104"/>
      <c r="AR75" s="104"/>
      <c r="AS75" s="104"/>
      <c r="AT75" s="104"/>
      <c r="AU75" s="104"/>
      <c r="AV75" s="104"/>
      <c r="AW75" s="104"/>
      <c r="AX75" s="104"/>
      <c r="AY75" s="105"/>
      <c r="AZ75" s="137"/>
      <c r="BA75" s="104"/>
      <c r="BB75" s="104"/>
      <c r="BC75" s="104"/>
      <c r="BD75" s="104"/>
      <c r="BE75" s="104"/>
      <c r="BF75" s="104"/>
      <c r="BG75" s="104"/>
      <c r="BH75" s="104"/>
      <c r="BI75" s="104"/>
      <c r="BJ75" s="104"/>
      <c r="BK75" s="104"/>
      <c r="BL75" s="104"/>
      <c r="BM75" s="138"/>
      <c r="BN75" s="104"/>
      <c r="BO75" s="104"/>
      <c r="BP75" s="104"/>
      <c r="BQ75" s="104"/>
      <c r="BR75" s="104"/>
      <c r="BS75" s="104"/>
      <c r="BT75" s="104"/>
      <c r="BU75" s="104"/>
      <c r="BV75" s="104"/>
      <c r="BW75" s="104"/>
      <c r="BX75" s="104"/>
      <c r="BY75" s="104"/>
      <c r="BZ75" s="104"/>
      <c r="CA75" s="104"/>
      <c r="CB75" s="104"/>
      <c r="CC75" s="104"/>
      <c r="CD75" s="104"/>
      <c r="CE75" s="104"/>
      <c r="CF75" s="104"/>
      <c r="CG75" s="104"/>
      <c r="CH75" s="138"/>
    </row>
    <row r="76" spans="4:86" ht="10.199999999999999" customHeight="1" x14ac:dyDescent="0.45">
      <c r="E76" s="88" t="s">
        <v>146</v>
      </c>
      <c r="F76" s="89"/>
      <c r="G76" s="89"/>
      <c r="H76" s="89"/>
      <c r="I76" s="89"/>
      <c r="J76" s="89"/>
      <c r="K76" s="89"/>
      <c r="L76" s="89"/>
      <c r="M76" s="89"/>
      <c r="N76" s="89"/>
      <c r="O76" s="89"/>
      <c r="P76" s="89"/>
      <c r="Q76" s="89"/>
      <c r="R76" s="89"/>
      <c r="S76" s="89"/>
      <c r="T76" s="89"/>
      <c r="U76" s="89"/>
      <c r="V76" s="89"/>
      <c r="W76" s="90"/>
      <c r="X76" s="470">
        <f>SUMIF($T$32:$W$63,"10%",$BN$32:$CA$63)+SUMIF('請求書（2枚目以降に使用）'!$T$32:$W$79,"10%",'請求書（2枚目以降に使用）'!$BN$32:$CA$79)</f>
        <v>0</v>
      </c>
      <c r="Y76" s="470"/>
      <c r="Z76" s="470"/>
      <c r="AA76" s="470"/>
      <c r="AB76" s="470"/>
      <c r="AC76" s="470"/>
      <c r="AD76" s="470"/>
      <c r="AE76" s="470"/>
      <c r="AF76" s="470"/>
      <c r="AG76" s="470"/>
      <c r="AH76" s="470"/>
      <c r="AI76" s="470"/>
      <c r="AJ76" s="470"/>
      <c r="AK76" s="471"/>
      <c r="AL76" s="473">
        <f>X76*0.1</f>
        <v>0</v>
      </c>
      <c r="AM76" s="470"/>
      <c r="AN76" s="470"/>
      <c r="AO76" s="470"/>
      <c r="AP76" s="470"/>
      <c r="AQ76" s="470"/>
      <c r="AR76" s="470"/>
      <c r="AS76" s="470"/>
      <c r="AT76" s="470"/>
      <c r="AU76" s="470"/>
      <c r="AV76" s="470"/>
      <c r="AW76" s="470"/>
      <c r="AX76" s="470"/>
      <c r="AY76" s="471"/>
      <c r="AZ76" s="473">
        <f>SUM(X76:AY78)</f>
        <v>0</v>
      </c>
      <c r="BA76" s="470"/>
      <c r="BB76" s="470"/>
      <c r="BC76" s="470"/>
      <c r="BD76" s="470"/>
      <c r="BE76" s="470"/>
      <c r="BF76" s="470"/>
      <c r="BG76" s="470"/>
      <c r="BH76" s="470"/>
      <c r="BI76" s="470"/>
      <c r="BJ76" s="470"/>
      <c r="BK76" s="470"/>
      <c r="BL76" s="470"/>
      <c r="BM76" s="474"/>
      <c r="BN76" s="129"/>
      <c r="BO76" s="129"/>
      <c r="BP76" s="129"/>
      <c r="BQ76" s="129"/>
      <c r="BR76" s="129"/>
      <c r="BS76" s="129"/>
      <c r="BT76" s="129"/>
      <c r="BU76" s="129"/>
      <c r="BV76" s="129"/>
      <c r="BW76" s="129"/>
      <c r="BX76" s="129"/>
      <c r="BY76" s="129"/>
      <c r="BZ76" s="129"/>
      <c r="CA76" s="129"/>
      <c r="CB76" s="129"/>
      <c r="CC76" s="129"/>
      <c r="CD76" s="129"/>
      <c r="CE76" s="129"/>
      <c r="CF76" s="129"/>
      <c r="CG76" s="129"/>
      <c r="CH76" s="130"/>
    </row>
    <row r="77" spans="4:86" ht="10.199999999999999" customHeight="1" x14ac:dyDescent="0.45">
      <c r="E77" s="91"/>
      <c r="F77" s="92"/>
      <c r="G77" s="92"/>
      <c r="H77" s="92"/>
      <c r="I77" s="92"/>
      <c r="J77" s="92"/>
      <c r="K77" s="92"/>
      <c r="L77" s="92"/>
      <c r="M77" s="92"/>
      <c r="N77" s="92"/>
      <c r="O77" s="92"/>
      <c r="P77" s="92"/>
      <c r="Q77" s="92"/>
      <c r="R77" s="92"/>
      <c r="S77" s="92"/>
      <c r="T77" s="92"/>
      <c r="U77" s="92"/>
      <c r="V77" s="92"/>
      <c r="W77" s="93"/>
      <c r="X77" s="460"/>
      <c r="Y77" s="460"/>
      <c r="Z77" s="460"/>
      <c r="AA77" s="460"/>
      <c r="AB77" s="460"/>
      <c r="AC77" s="460"/>
      <c r="AD77" s="460"/>
      <c r="AE77" s="460"/>
      <c r="AF77" s="460"/>
      <c r="AG77" s="460"/>
      <c r="AH77" s="460"/>
      <c r="AI77" s="460"/>
      <c r="AJ77" s="460"/>
      <c r="AK77" s="461"/>
      <c r="AL77" s="464"/>
      <c r="AM77" s="460"/>
      <c r="AN77" s="460"/>
      <c r="AO77" s="460"/>
      <c r="AP77" s="460"/>
      <c r="AQ77" s="460"/>
      <c r="AR77" s="460"/>
      <c r="AS77" s="460"/>
      <c r="AT77" s="460"/>
      <c r="AU77" s="460"/>
      <c r="AV77" s="460"/>
      <c r="AW77" s="460"/>
      <c r="AX77" s="460"/>
      <c r="AY77" s="461"/>
      <c r="AZ77" s="464"/>
      <c r="BA77" s="460"/>
      <c r="BB77" s="460"/>
      <c r="BC77" s="460"/>
      <c r="BD77" s="460"/>
      <c r="BE77" s="460"/>
      <c r="BF77" s="460"/>
      <c r="BG77" s="460"/>
      <c r="BH77" s="460"/>
      <c r="BI77" s="460"/>
      <c r="BJ77" s="460"/>
      <c r="BK77" s="460"/>
      <c r="BL77" s="460"/>
      <c r="BM77" s="466"/>
      <c r="BN77" s="116"/>
      <c r="BO77" s="116"/>
      <c r="BP77" s="116"/>
      <c r="BQ77" s="116"/>
      <c r="BR77" s="116"/>
      <c r="BS77" s="116"/>
      <c r="BT77" s="116"/>
      <c r="BU77" s="116"/>
      <c r="BV77" s="116"/>
      <c r="BW77" s="116"/>
      <c r="BX77" s="116"/>
      <c r="BY77" s="116"/>
      <c r="BZ77" s="116"/>
      <c r="CA77" s="116"/>
      <c r="CB77" s="116"/>
      <c r="CC77" s="116"/>
      <c r="CD77" s="116"/>
      <c r="CE77" s="116"/>
      <c r="CF77" s="116"/>
      <c r="CG77" s="116"/>
      <c r="CH77" s="117"/>
    </row>
    <row r="78" spans="4:86" ht="10.199999999999999" customHeight="1" x14ac:dyDescent="0.45">
      <c r="E78" s="125"/>
      <c r="F78" s="126"/>
      <c r="G78" s="126"/>
      <c r="H78" s="126"/>
      <c r="I78" s="126"/>
      <c r="J78" s="126"/>
      <c r="K78" s="126"/>
      <c r="L78" s="126"/>
      <c r="M78" s="126"/>
      <c r="N78" s="126"/>
      <c r="O78" s="126"/>
      <c r="P78" s="126"/>
      <c r="Q78" s="126"/>
      <c r="R78" s="126"/>
      <c r="S78" s="126"/>
      <c r="T78" s="126"/>
      <c r="U78" s="126"/>
      <c r="V78" s="126"/>
      <c r="W78" s="127"/>
      <c r="X78" s="468"/>
      <c r="Y78" s="468"/>
      <c r="Z78" s="468"/>
      <c r="AA78" s="468"/>
      <c r="AB78" s="468"/>
      <c r="AC78" s="468"/>
      <c r="AD78" s="468"/>
      <c r="AE78" s="468"/>
      <c r="AF78" s="468"/>
      <c r="AG78" s="468"/>
      <c r="AH78" s="468"/>
      <c r="AI78" s="468"/>
      <c r="AJ78" s="468"/>
      <c r="AK78" s="472"/>
      <c r="AL78" s="467"/>
      <c r="AM78" s="468"/>
      <c r="AN78" s="468"/>
      <c r="AO78" s="468"/>
      <c r="AP78" s="468"/>
      <c r="AQ78" s="468"/>
      <c r="AR78" s="468"/>
      <c r="AS78" s="468"/>
      <c r="AT78" s="468"/>
      <c r="AU78" s="468"/>
      <c r="AV78" s="468"/>
      <c r="AW78" s="468"/>
      <c r="AX78" s="468"/>
      <c r="AY78" s="472"/>
      <c r="AZ78" s="467"/>
      <c r="BA78" s="468"/>
      <c r="BB78" s="468"/>
      <c r="BC78" s="468"/>
      <c r="BD78" s="468"/>
      <c r="BE78" s="468"/>
      <c r="BF78" s="468"/>
      <c r="BG78" s="468"/>
      <c r="BH78" s="468"/>
      <c r="BI78" s="468"/>
      <c r="BJ78" s="468"/>
      <c r="BK78" s="468"/>
      <c r="BL78" s="468"/>
      <c r="BM78" s="469"/>
      <c r="BN78" s="116"/>
      <c r="BO78" s="116"/>
      <c r="BP78" s="116"/>
      <c r="BQ78" s="116"/>
      <c r="BR78" s="116"/>
      <c r="BS78" s="116"/>
      <c r="BT78" s="116"/>
      <c r="BU78" s="116"/>
      <c r="BV78" s="116"/>
      <c r="BW78" s="116"/>
      <c r="BX78" s="116"/>
      <c r="BY78" s="116"/>
      <c r="BZ78" s="116"/>
      <c r="CA78" s="116"/>
      <c r="CB78" s="116"/>
      <c r="CC78" s="116"/>
      <c r="CD78" s="116"/>
      <c r="CE78" s="116"/>
      <c r="CF78" s="116"/>
      <c r="CG78" s="116"/>
      <c r="CH78" s="117"/>
    </row>
    <row r="79" spans="4:86" ht="10.199999999999999" customHeight="1" x14ac:dyDescent="0.45">
      <c r="E79" s="131" t="s">
        <v>188</v>
      </c>
      <c r="F79" s="132"/>
      <c r="G79" s="132"/>
      <c r="H79" s="132"/>
      <c r="I79" s="132"/>
      <c r="J79" s="132"/>
      <c r="K79" s="132"/>
      <c r="L79" s="132"/>
      <c r="M79" s="132"/>
      <c r="N79" s="132"/>
      <c r="O79" s="132"/>
      <c r="P79" s="132"/>
      <c r="Q79" s="132"/>
      <c r="R79" s="132"/>
      <c r="S79" s="132"/>
      <c r="T79" s="132"/>
      <c r="U79" s="132"/>
      <c r="V79" s="132"/>
      <c r="W79" s="133"/>
      <c r="X79" s="475">
        <f>SUMIF(T32:W63,"8％(軽)",BN32:CA63)+SUMIF('請求書（2枚目以降に使用）'!$T$32:$W$79,"8％(軽)",'請求書（2枚目以降に使用）'!$BN$32:$CA$79)</f>
        <v>0</v>
      </c>
      <c r="Y79" s="475"/>
      <c r="Z79" s="475"/>
      <c r="AA79" s="475"/>
      <c r="AB79" s="475"/>
      <c r="AC79" s="475"/>
      <c r="AD79" s="475"/>
      <c r="AE79" s="475"/>
      <c r="AF79" s="475"/>
      <c r="AG79" s="475"/>
      <c r="AH79" s="475"/>
      <c r="AI79" s="475"/>
      <c r="AJ79" s="475"/>
      <c r="AK79" s="476"/>
      <c r="AL79" s="477">
        <f>X79*0.08</f>
        <v>0</v>
      </c>
      <c r="AM79" s="475"/>
      <c r="AN79" s="475"/>
      <c r="AO79" s="475"/>
      <c r="AP79" s="475"/>
      <c r="AQ79" s="475"/>
      <c r="AR79" s="475"/>
      <c r="AS79" s="475"/>
      <c r="AT79" s="475"/>
      <c r="AU79" s="475"/>
      <c r="AV79" s="475"/>
      <c r="AW79" s="475"/>
      <c r="AX79" s="475"/>
      <c r="AY79" s="476"/>
      <c r="AZ79" s="464">
        <f>SUM(X79:AY81)</f>
        <v>0</v>
      </c>
      <c r="BA79" s="460"/>
      <c r="BB79" s="460"/>
      <c r="BC79" s="460"/>
      <c r="BD79" s="460"/>
      <c r="BE79" s="460"/>
      <c r="BF79" s="460"/>
      <c r="BG79" s="460"/>
      <c r="BH79" s="460"/>
      <c r="BI79" s="460"/>
      <c r="BJ79" s="460"/>
      <c r="BK79" s="460"/>
      <c r="BL79" s="460"/>
      <c r="BM79" s="466"/>
      <c r="BN79" s="116"/>
      <c r="BO79" s="116"/>
      <c r="BP79" s="116"/>
      <c r="BQ79" s="116"/>
      <c r="BR79" s="116"/>
      <c r="BS79" s="116"/>
      <c r="BT79" s="116"/>
      <c r="BU79" s="116"/>
      <c r="BV79" s="116"/>
      <c r="BW79" s="116"/>
      <c r="BX79" s="116"/>
      <c r="BY79" s="116"/>
      <c r="BZ79" s="116"/>
      <c r="CA79" s="116"/>
      <c r="CB79" s="116"/>
      <c r="CC79" s="116"/>
      <c r="CD79" s="116"/>
      <c r="CE79" s="116"/>
      <c r="CF79" s="116"/>
      <c r="CG79" s="116"/>
      <c r="CH79" s="117"/>
    </row>
    <row r="80" spans="4:86" ht="10.199999999999999" customHeight="1" x14ac:dyDescent="0.45">
      <c r="E80" s="91"/>
      <c r="F80" s="92"/>
      <c r="G80" s="92"/>
      <c r="H80" s="92"/>
      <c r="I80" s="92"/>
      <c r="J80" s="92"/>
      <c r="K80" s="92"/>
      <c r="L80" s="92"/>
      <c r="M80" s="92"/>
      <c r="N80" s="92"/>
      <c r="O80" s="92"/>
      <c r="P80" s="92"/>
      <c r="Q80" s="92"/>
      <c r="R80" s="92"/>
      <c r="S80" s="92"/>
      <c r="T80" s="92"/>
      <c r="U80" s="92"/>
      <c r="V80" s="92"/>
      <c r="W80" s="93"/>
      <c r="X80" s="460"/>
      <c r="Y80" s="460"/>
      <c r="Z80" s="460"/>
      <c r="AA80" s="460"/>
      <c r="AB80" s="460"/>
      <c r="AC80" s="460"/>
      <c r="AD80" s="460"/>
      <c r="AE80" s="460"/>
      <c r="AF80" s="460"/>
      <c r="AG80" s="460"/>
      <c r="AH80" s="460"/>
      <c r="AI80" s="460"/>
      <c r="AJ80" s="460"/>
      <c r="AK80" s="461"/>
      <c r="AL80" s="464"/>
      <c r="AM80" s="460"/>
      <c r="AN80" s="460"/>
      <c r="AO80" s="460"/>
      <c r="AP80" s="460"/>
      <c r="AQ80" s="460"/>
      <c r="AR80" s="460"/>
      <c r="AS80" s="460"/>
      <c r="AT80" s="460"/>
      <c r="AU80" s="460"/>
      <c r="AV80" s="460"/>
      <c r="AW80" s="460"/>
      <c r="AX80" s="460"/>
      <c r="AY80" s="461"/>
      <c r="AZ80" s="464"/>
      <c r="BA80" s="460"/>
      <c r="BB80" s="460"/>
      <c r="BC80" s="460"/>
      <c r="BD80" s="460"/>
      <c r="BE80" s="460"/>
      <c r="BF80" s="460"/>
      <c r="BG80" s="460"/>
      <c r="BH80" s="460"/>
      <c r="BI80" s="460"/>
      <c r="BJ80" s="460"/>
      <c r="BK80" s="460"/>
      <c r="BL80" s="460"/>
      <c r="BM80" s="466"/>
      <c r="BN80" s="116"/>
      <c r="BO80" s="116"/>
      <c r="BP80" s="116"/>
      <c r="BQ80" s="116"/>
      <c r="BR80" s="116"/>
      <c r="BS80" s="116"/>
      <c r="BT80" s="116"/>
      <c r="BU80" s="116"/>
      <c r="BV80" s="116"/>
      <c r="BW80" s="116"/>
      <c r="BX80" s="116"/>
      <c r="BY80" s="116"/>
      <c r="BZ80" s="116"/>
      <c r="CA80" s="116"/>
      <c r="CB80" s="116"/>
      <c r="CC80" s="116"/>
      <c r="CD80" s="116"/>
      <c r="CE80" s="116"/>
      <c r="CF80" s="116"/>
      <c r="CG80" s="116"/>
      <c r="CH80" s="117"/>
    </row>
    <row r="81" spans="5:86" ht="10.199999999999999" customHeight="1" x14ac:dyDescent="0.45">
      <c r="E81" s="125"/>
      <c r="F81" s="126"/>
      <c r="G81" s="126"/>
      <c r="H81" s="126"/>
      <c r="I81" s="126"/>
      <c r="J81" s="126"/>
      <c r="K81" s="126"/>
      <c r="L81" s="126"/>
      <c r="M81" s="126"/>
      <c r="N81" s="126"/>
      <c r="O81" s="126"/>
      <c r="P81" s="126"/>
      <c r="Q81" s="126"/>
      <c r="R81" s="126"/>
      <c r="S81" s="126"/>
      <c r="T81" s="126"/>
      <c r="U81" s="126"/>
      <c r="V81" s="126"/>
      <c r="W81" s="127"/>
      <c r="X81" s="468"/>
      <c r="Y81" s="468"/>
      <c r="Z81" s="468"/>
      <c r="AA81" s="468"/>
      <c r="AB81" s="468"/>
      <c r="AC81" s="468"/>
      <c r="AD81" s="468"/>
      <c r="AE81" s="468"/>
      <c r="AF81" s="468"/>
      <c r="AG81" s="468"/>
      <c r="AH81" s="468"/>
      <c r="AI81" s="468"/>
      <c r="AJ81" s="468"/>
      <c r="AK81" s="472"/>
      <c r="AL81" s="467"/>
      <c r="AM81" s="468"/>
      <c r="AN81" s="468"/>
      <c r="AO81" s="468"/>
      <c r="AP81" s="468"/>
      <c r="AQ81" s="468"/>
      <c r="AR81" s="468"/>
      <c r="AS81" s="468"/>
      <c r="AT81" s="468"/>
      <c r="AU81" s="468"/>
      <c r="AV81" s="468"/>
      <c r="AW81" s="468"/>
      <c r="AX81" s="468"/>
      <c r="AY81" s="472"/>
      <c r="AZ81" s="467"/>
      <c r="BA81" s="468"/>
      <c r="BB81" s="468"/>
      <c r="BC81" s="468"/>
      <c r="BD81" s="468"/>
      <c r="BE81" s="468"/>
      <c r="BF81" s="468"/>
      <c r="BG81" s="468"/>
      <c r="BH81" s="468"/>
      <c r="BI81" s="468"/>
      <c r="BJ81" s="468"/>
      <c r="BK81" s="468"/>
      <c r="BL81" s="468"/>
      <c r="BM81" s="469"/>
      <c r="BN81" s="116"/>
      <c r="BO81" s="116"/>
      <c r="BP81" s="116"/>
      <c r="BQ81" s="116"/>
      <c r="BR81" s="116"/>
      <c r="BS81" s="116"/>
      <c r="BT81" s="116"/>
      <c r="BU81" s="116"/>
      <c r="BV81" s="116"/>
      <c r="BW81" s="116"/>
      <c r="BX81" s="116"/>
      <c r="BY81" s="116"/>
      <c r="BZ81" s="116"/>
      <c r="CA81" s="116"/>
      <c r="CB81" s="116"/>
      <c r="CC81" s="116"/>
      <c r="CD81" s="116"/>
      <c r="CE81" s="116"/>
      <c r="CF81" s="116"/>
      <c r="CG81" s="116"/>
      <c r="CH81" s="117"/>
    </row>
    <row r="82" spans="5:86" ht="10.199999999999999" customHeight="1" x14ac:dyDescent="0.45">
      <c r="E82" s="91" t="s">
        <v>147</v>
      </c>
      <c r="F82" s="92"/>
      <c r="G82" s="92"/>
      <c r="H82" s="92"/>
      <c r="I82" s="92"/>
      <c r="J82" s="92"/>
      <c r="K82" s="92"/>
      <c r="L82" s="92"/>
      <c r="M82" s="92"/>
      <c r="N82" s="92"/>
      <c r="O82" s="92"/>
      <c r="P82" s="92"/>
      <c r="Q82" s="92"/>
      <c r="R82" s="92"/>
      <c r="S82" s="92"/>
      <c r="T82" s="92"/>
      <c r="U82" s="92"/>
      <c r="V82" s="92"/>
      <c r="W82" s="93"/>
      <c r="X82" s="460">
        <f>SUMIF($T$32:$W$63,"非",$BN$32:$CA$63)+SUMIF('請求書（2枚目以降に使用）'!$T$32:$W$79,"非",'請求書（2枚目以降に使用）'!$BN$32:$CA$79)</f>
        <v>0</v>
      </c>
      <c r="Y82" s="460"/>
      <c r="Z82" s="460"/>
      <c r="AA82" s="460"/>
      <c r="AB82" s="460"/>
      <c r="AC82" s="460"/>
      <c r="AD82" s="460"/>
      <c r="AE82" s="460"/>
      <c r="AF82" s="460"/>
      <c r="AG82" s="460"/>
      <c r="AH82" s="460"/>
      <c r="AI82" s="460"/>
      <c r="AJ82" s="460"/>
      <c r="AK82" s="461"/>
      <c r="AL82" s="464">
        <f>X82*0</f>
        <v>0</v>
      </c>
      <c r="AM82" s="460"/>
      <c r="AN82" s="460"/>
      <c r="AO82" s="460"/>
      <c r="AP82" s="460"/>
      <c r="AQ82" s="460"/>
      <c r="AR82" s="460"/>
      <c r="AS82" s="460"/>
      <c r="AT82" s="460"/>
      <c r="AU82" s="460"/>
      <c r="AV82" s="460"/>
      <c r="AW82" s="460"/>
      <c r="AX82" s="460"/>
      <c r="AY82" s="461"/>
      <c r="AZ82" s="464">
        <f>SUM(X82:AY84)</f>
        <v>0</v>
      </c>
      <c r="BA82" s="460"/>
      <c r="BB82" s="460"/>
      <c r="BC82" s="460"/>
      <c r="BD82" s="460"/>
      <c r="BE82" s="460"/>
      <c r="BF82" s="460"/>
      <c r="BG82" s="460"/>
      <c r="BH82" s="460"/>
      <c r="BI82" s="460"/>
      <c r="BJ82" s="460"/>
      <c r="BK82" s="460"/>
      <c r="BL82" s="460"/>
      <c r="BM82" s="466"/>
      <c r="BN82" s="116"/>
      <c r="BO82" s="116"/>
      <c r="BP82" s="116"/>
      <c r="BQ82" s="116"/>
      <c r="BR82" s="116"/>
      <c r="BS82" s="116"/>
      <c r="BT82" s="116"/>
      <c r="BU82" s="116"/>
      <c r="BV82" s="116"/>
      <c r="BW82" s="116"/>
      <c r="BX82" s="116"/>
      <c r="BY82" s="116"/>
      <c r="BZ82" s="116"/>
      <c r="CA82" s="116"/>
      <c r="CB82" s="116"/>
      <c r="CC82" s="116"/>
      <c r="CD82" s="116"/>
      <c r="CE82" s="116"/>
      <c r="CF82" s="116"/>
      <c r="CG82" s="116"/>
      <c r="CH82" s="117"/>
    </row>
    <row r="83" spans="5:86" ht="10.199999999999999" customHeight="1" x14ac:dyDescent="0.45">
      <c r="E83" s="91"/>
      <c r="F83" s="92"/>
      <c r="G83" s="92"/>
      <c r="H83" s="92"/>
      <c r="I83" s="92"/>
      <c r="J83" s="92"/>
      <c r="K83" s="92"/>
      <c r="L83" s="92"/>
      <c r="M83" s="92"/>
      <c r="N83" s="92"/>
      <c r="O83" s="92"/>
      <c r="P83" s="92"/>
      <c r="Q83" s="92"/>
      <c r="R83" s="92"/>
      <c r="S83" s="92"/>
      <c r="T83" s="92"/>
      <c r="U83" s="92"/>
      <c r="V83" s="92"/>
      <c r="W83" s="93"/>
      <c r="X83" s="460"/>
      <c r="Y83" s="460"/>
      <c r="Z83" s="460"/>
      <c r="AA83" s="460"/>
      <c r="AB83" s="460"/>
      <c r="AC83" s="460"/>
      <c r="AD83" s="460"/>
      <c r="AE83" s="460"/>
      <c r="AF83" s="460"/>
      <c r="AG83" s="460"/>
      <c r="AH83" s="460"/>
      <c r="AI83" s="460"/>
      <c r="AJ83" s="460"/>
      <c r="AK83" s="461"/>
      <c r="AL83" s="464"/>
      <c r="AM83" s="460"/>
      <c r="AN83" s="460"/>
      <c r="AO83" s="460"/>
      <c r="AP83" s="460"/>
      <c r="AQ83" s="460"/>
      <c r="AR83" s="460"/>
      <c r="AS83" s="460"/>
      <c r="AT83" s="460"/>
      <c r="AU83" s="460"/>
      <c r="AV83" s="460"/>
      <c r="AW83" s="460"/>
      <c r="AX83" s="460"/>
      <c r="AY83" s="461"/>
      <c r="AZ83" s="464"/>
      <c r="BA83" s="460"/>
      <c r="BB83" s="460"/>
      <c r="BC83" s="460"/>
      <c r="BD83" s="460"/>
      <c r="BE83" s="460"/>
      <c r="BF83" s="460"/>
      <c r="BG83" s="460"/>
      <c r="BH83" s="460"/>
      <c r="BI83" s="460"/>
      <c r="BJ83" s="460"/>
      <c r="BK83" s="460"/>
      <c r="BL83" s="460"/>
      <c r="BM83" s="466"/>
      <c r="BN83" s="116"/>
      <c r="BO83" s="116"/>
      <c r="BP83" s="116"/>
      <c r="BQ83" s="116"/>
      <c r="BR83" s="116"/>
      <c r="BS83" s="116"/>
      <c r="BT83" s="116"/>
      <c r="BU83" s="116"/>
      <c r="BV83" s="116"/>
      <c r="BW83" s="116"/>
      <c r="BX83" s="116"/>
      <c r="BY83" s="116"/>
      <c r="BZ83" s="116"/>
      <c r="CA83" s="116"/>
      <c r="CB83" s="116"/>
      <c r="CC83" s="116"/>
      <c r="CD83" s="116"/>
      <c r="CE83" s="116"/>
      <c r="CF83" s="116"/>
      <c r="CG83" s="116"/>
      <c r="CH83" s="117"/>
    </row>
    <row r="84" spans="5:86" ht="10.199999999999999" customHeight="1" thickBot="1" x14ac:dyDescent="0.5">
      <c r="E84" s="103"/>
      <c r="F84" s="104"/>
      <c r="G84" s="104"/>
      <c r="H84" s="104"/>
      <c r="I84" s="104"/>
      <c r="J84" s="104"/>
      <c r="K84" s="104"/>
      <c r="L84" s="104"/>
      <c r="M84" s="104"/>
      <c r="N84" s="104"/>
      <c r="O84" s="104"/>
      <c r="P84" s="104"/>
      <c r="Q84" s="104"/>
      <c r="R84" s="104"/>
      <c r="S84" s="104"/>
      <c r="T84" s="104"/>
      <c r="U84" s="104"/>
      <c r="V84" s="104"/>
      <c r="W84" s="105"/>
      <c r="X84" s="462"/>
      <c r="Y84" s="462"/>
      <c r="Z84" s="462"/>
      <c r="AA84" s="462"/>
      <c r="AB84" s="462"/>
      <c r="AC84" s="462"/>
      <c r="AD84" s="462"/>
      <c r="AE84" s="462"/>
      <c r="AF84" s="462"/>
      <c r="AG84" s="462"/>
      <c r="AH84" s="462"/>
      <c r="AI84" s="462"/>
      <c r="AJ84" s="462"/>
      <c r="AK84" s="463"/>
      <c r="AL84" s="465"/>
      <c r="AM84" s="462"/>
      <c r="AN84" s="462"/>
      <c r="AO84" s="462"/>
      <c r="AP84" s="462"/>
      <c r="AQ84" s="462"/>
      <c r="AR84" s="462"/>
      <c r="AS84" s="462"/>
      <c r="AT84" s="462"/>
      <c r="AU84" s="462"/>
      <c r="AV84" s="462"/>
      <c r="AW84" s="462"/>
      <c r="AX84" s="462"/>
      <c r="AY84" s="463"/>
      <c r="AZ84" s="467"/>
      <c r="BA84" s="468"/>
      <c r="BB84" s="468"/>
      <c r="BC84" s="468"/>
      <c r="BD84" s="468"/>
      <c r="BE84" s="468"/>
      <c r="BF84" s="468"/>
      <c r="BG84" s="468"/>
      <c r="BH84" s="468"/>
      <c r="BI84" s="468"/>
      <c r="BJ84" s="468"/>
      <c r="BK84" s="468"/>
      <c r="BL84" s="468"/>
      <c r="BM84" s="469"/>
      <c r="BN84" s="116"/>
      <c r="BO84" s="116"/>
      <c r="BP84" s="116"/>
      <c r="BQ84" s="116"/>
      <c r="BR84" s="116"/>
      <c r="BS84" s="116"/>
      <c r="BT84" s="116"/>
      <c r="BU84" s="116"/>
      <c r="BV84" s="116"/>
      <c r="BW84" s="116"/>
      <c r="BX84" s="116"/>
      <c r="BY84" s="116"/>
      <c r="BZ84" s="116"/>
      <c r="CA84" s="116"/>
      <c r="CB84" s="116"/>
      <c r="CC84" s="116"/>
      <c r="CD84" s="116"/>
      <c r="CE84" s="116"/>
      <c r="CF84" s="116"/>
      <c r="CG84" s="116"/>
      <c r="CH84" s="117"/>
    </row>
    <row r="85" spans="5:86" ht="10.199999999999999" customHeight="1" x14ac:dyDescent="0.45">
      <c r="E85" s="91" t="s">
        <v>149</v>
      </c>
      <c r="F85" s="92"/>
      <c r="G85" s="92"/>
      <c r="H85" s="92"/>
      <c r="I85" s="92"/>
      <c r="J85" s="92"/>
      <c r="K85" s="92"/>
      <c r="L85" s="92"/>
      <c r="M85" s="92"/>
      <c r="N85" s="92"/>
      <c r="O85" s="92"/>
      <c r="P85" s="92"/>
      <c r="Q85" s="92"/>
      <c r="R85" s="92"/>
      <c r="S85" s="92"/>
      <c r="T85" s="92"/>
      <c r="U85" s="92"/>
      <c r="V85" s="92"/>
      <c r="W85" s="92"/>
      <c r="X85" s="473">
        <f>SUM(X76:AK84)</f>
        <v>0</v>
      </c>
      <c r="Y85" s="470"/>
      <c r="Z85" s="470"/>
      <c r="AA85" s="470"/>
      <c r="AB85" s="470"/>
      <c r="AC85" s="470"/>
      <c r="AD85" s="470"/>
      <c r="AE85" s="470"/>
      <c r="AF85" s="470"/>
      <c r="AG85" s="470"/>
      <c r="AH85" s="470"/>
      <c r="AI85" s="470"/>
      <c r="AJ85" s="470"/>
      <c r="AK85" s="471"/>
      <c r="AL85" s="464">
        <f>SUM(AL76:AY84)</f>
        <v>0</v>
      </c>
      <c r="AM85" s="460"/>
      <c r="AN85" s="460"/>
      <c r="AO85" s="460"/>
      <c r="AP85" s="460"/>
      <c r="AQ85" s="460"/>
      <c r="AR85" s="460"/>
      <c r="AS85" s="460"/>
      <c r="AT85" s="460"/>
      <c r="AU85" s="460"/>
      <c r="AV85" s="460"/>
      <c r="AW85" s="460"/>
      <c r="AX85" s="460"/>
      <c r="AY85" s="461"/>
      <c r="AZ85" s="473">
        <f>SUM(X85:AY87)</f>
        <v>0</v>
      </c>
      <c r="BA85" s="470"/>
      <c r="BB85" s="470"/>
      <c r="BC85" s="470"/>
      <c r="BD85" s="470"/>
      <c r="BE85" s="470"/>
      <c r="BF85" s="470"/>
      <c r="BG85" s="470"/>
      <c r="BH85" s="470"/>
      <c r="BI85" s="470"/>
      <c r="BJ85" s="470"/>
      <c r="BK85" s="470"/>
      <c r="BL85" s="470"/>
      <c r="BM85" s="474"/>
      <c r="BN85" s="116"/>
      <c r="BO85" s="116"/>
      <c r="BP85" s="116"/>
      <c r="BQ85" s="116"/>
      <c r="BR85" s="116"/>
      <c r="BS85" s="116"/>
      <c r="BT85" s="116"/>
      <c r="BU85" s="116"/>
      <c r="BV85" s="116"/>
      <c r="BW85" s="116"/>
      <c r="BX85" s="116"/>
      <c r="BY85" s="116"/>
      <c r="BZ85" s="116"/>
      <c r="CA85" s="116"/>
      <c r="CB85" s="116"/>
      <c r="CC85" s="116"/>
      <c r="CD85" s="116"/>
      <c r="CE85" s="116"/>
      <c r="CF85" s="116"/>
      <c r="CG85" s="116"/>
      <c r="CH85" s="117"/>
    </row>
    <row r="86" spans="5:86" ht="10.199999999999999" customHeight="1" x14ac:dyDescent="0.45">
      <c r="E86" s="91"/>
      <c r="F86" s="92"/>
      <c r="G86" s="92"/>
      <c r="H86" s="92"/>
      <c r="I86" s="92"/>
      <c r="J86" s="92"/>
      <c r="K86" s="92"/>
      <c r="L86" s="92"/>
      <c r="M86" s="92"/>
      <c r="N86" s="92"/>
      <c r="O86" s="92"/>
      <c r="P86" s="92"/>
      <c r="Q86" s="92"/>
      <c r="R86" s="92"/>
      <c r="S86" s="92"/>
      <c r="T86" s="92"/>
      <c r="U86" s="92"/>
      <c r="V86" s="92"/>
      <c r="W86" s="92"/>
      <c r="X86" s="464"/>
      <c r="Y86" s="460"/>
      <c r="Z86" s="460"/>
      <c r="AA86" s="460"/>
      <c r="AB86" s="460"/>
      <c r="AC86" s="460"/>
      <c r="AD86" s="460"/>
      <c r="AE86" s="460"/>
      <c r="AF86" s="460"/>
      <c r="AG86" s="460"/>
      <c r="AH86" s="460"/>
      <c r="AI86" s="460"/>
      <c r="AJ86" s="460"/>
      <c r="AK86" s="461"/>
      <c r="AL86" s="464"/>
      <c r="AM86" s="460"/>
      <c r="AN86" s="460"/>
      <c r="AO86" s="460"/>
      <c r="AP86" s="460"/>
      <c r="AQ86" s="460"/>
      <c r="AR86" s="460"/>
      <c r="AS86" s="460"/>
      <c r="AT86" s="460"/>
      <c r="AU86" s="460"/>
      <c r="AV86" s="460"/>
      <c r="AW86" s="460"/>
      <c r="AX86" s="460"/>
      <c r="AY86" s="461"/>
      <c r="AZ86" s="464"/>
      <c r="BA86" s="460"/>
      <c r="BB86" s="460"/>
      <c r="BC86" s="460"/>
      <c r="BD86" s="460"/>
      <c r="BE86" s="460"/>
      <c r="BF86" s="460"/>
      <c r="BG86" s="460"/>
      <c r="BH86" s="460"/>
      <c r="BI86" s="460"/>
      <c r="BJ86" s="460"/>
      <c r="BK86" s="460"/>
      <c r="BL86" s="460"/>
      <c r="BM86" s="466"/>
      <c r="BN86" s="116"/>
      <c r="BO86" s="116"/>
      <c r="BP86" s="116"/>
      <c r="BQ86" s="116"/>
      <c r="BR86" s="116"/>
      <c r="BS86" s="116"/>
      <c r="BT86" s="116"/>
      <c r="BU86" s="116"/>
      <c r="BV86" s="116"/>
      <c r="BW86" s="116"/>
      <c r="BX86" s="116"/>
      <c r="BY86" s="116"/>
      <c r="BZ86" s="116"/>
      <c r="CA86" s="116"/>
      <c r="CB86" s="116"/>
      <c r="CC86" s="116"/>
      <c r="CD86" s="116"/>
      <c r="CE86" s="116"/>
      <c r="CF86" s="116"/>
      <c r="CG86" s="116"/>
      <c r="CH86" s="117"/>
    </row>
    <row r="87" spans="5:86" ht="10.199999999999999" customHeight="1" thickBot="1" x14ac:dyDescent="0.5">
      <c r="E87" s="103"/>
      <c r="F87" s="104"/>
      <c r="G87" s="104"/>
      <c r="H87" s="104"/>
      <c r="I87" s="104"/>
      <c r="J87" s="104"/>
      <c r="K87" s="104"/>
      <c r="L87" s="104"/>
      <c r="M87" s="104"/>
      <c r="N87" s="104"/>
      <c r="O87" s="104"/>
      <c r="P87" s="104"/>
      <c r="Q87" s="104"/>
      <c r="R87" s="104"/>
      <c r="S87" s="104"/>
      <c r="T87" s="104"/>
      <c r="U87" s="104"/>
      <c r="V87" s="104"/>
      <c r="W87" s="104"/>
      <c r="X87" s="465"/>
      <c r="Y87" s="462"/>
      <c r="Z87" s="462"/>
      <c r="AA87" s="462"/>
      <c r="AB87" s="462"/>
      <c r="AC87" s="462"/>
      <c r="AD87" s="462"/>
      <c r="AE87" s="462"/>
      <c r="AF87" s="462"/>
      <c r="AG87" s="462"/>
      <c r="AH87" s="462"/>
      <c r="AI87" s="462"/>
      <c r="AJ87" s="462"/>
      <c r="AK87" s="463"/>
      <c r="AL87" s="465"/>
      <c r="AM87" s="462"/>
      <c r="AN87" s="462"/>
      <c r="AO87" s="462"/>
      <c r="AP87" s="462"/>
      <c r="AQ87" s="462"/>
      <c r="AR87" s="462"/>
      <c r="AS87" s="462"/>
      <c r="AT87" s="462"/>
      <c r="AU87" s="462"/>
      <c r="AV87" s="462"/>
      <c r="AW87" s="462"/>
      <c r="AX87" s="462"/>
      <c r="AY87" s="463"/>
      <c r="AZ87" s="465"/>
      <c r="BA87" s="462"/>
      <c r="BB87" s="462"/>
      <c r="BC87" s="462"/>
      <c r="BD87" s="462"/>
      <c r="BE87" s="462"/>
      <c r="BF87" s="462"/>
      <c r="BG87" s="462"/>
      <c r="BH87" s="462"/>
      <c r="BI87" s="462"/>
      <c r="BJ87" s="462"/>
      <c r="BK87" s="462"/>
      <c r="BL87" s="462"/>
      <c r="BM87" s="478"/>
      <c r="BN87" s="123"/>
      <c r="BO87" s="123"/>
      <c r="BP87" s="123"/>
      <c r="BQ87" s="123"/>
      <c r="BR87" s="123"/>
      <c r="BS87" s="123"/>
      <c r="BT87" s="123"/>
      <c r="BU87" s="123"/>
      <c r="BV87" s="123"/>
      <c r="BW87" s="123"/>
      <c r="BX87" s="123"/>
      <c r="BY87" s="123"/>
      <c r="BZ87" s="123"/>
      <c r="CA87" s="123"/>
      <c r="CB87" s="123"/>
      <c r="CC87" s="123"/>
      <c r="CD87" s="123"/>
      <c r="CE87" s="123"/>
      <c r="CF87" s="123"/>
      <c r="CG87" s="123"/>
      <c r="CH87" s="124"/>
    </row>
    <row r="88" spans="5:86" ht="10.199999999999999" customHeight="1" thickBot="1" x14ac:dyDescent="0.5">
      <c r="AN88" s="18"/>
    </row>
    <row r="89" spans="5:86" ht="10.199999999999999" customHeight="1" x14ac:dyDescent="0.45">
      <c r="E89" s="88" t="s">
        <v>7</v>
      </c>
      <c r="F89" s="89"/>
      <c r="G89" s="89"/>
      <c r="H89" s="89"/>
      <c r="I89" s="89"/>
      <c r="J89" s="89"/>
      <c r="K89" s="89"/>
      <c r="L89" s="89"/>
      <c r="M89" s="89"/>
      <c r="N89" s="89"/>
      <c r="O89" s="89"/>
      <c r="P89" s="89"/>
      <c r="Q89" s="89"/>
      <c r="R89" s="89"/>
      <c r="S89" s="89"/>
      <c r="T89" s="89"/>
      <c r="U89" s="89"/>
      <c r="V89" s="90"/>
      <c r="W89" s="94" t="s">
        <v>6</v>
      </c>
      <c r="X89" s="89"/>
      <c r="Y89" s="89"/>
      <c r="Z89" s="89"/>
      <c r="AA89" s="89"/>
      <c r="AB89" s="89"/>
      <c r="AC89" s="89"/>
      <c r="AD89" s="89"/>
      <c r="AE89" s="89"/>
      <c r="AF89" s="89"/>
      <c r="AG89" s="89"/>
      <c r="AH89" s="89"/>
      <c r="AI89" s="89"/>
      <c r="AJ89" s="89"/>
      <c r="AK89" s="89"/>
      <c r="AL89" s="89"/>
      <c r="AM89" s="89"/>
      <c r="AN89" s="90"/>
      <c r="AO89" s="94" t="s">
        <v>189</v>
      </c>
      <c r="AP89" s="89"/>
      <c r="AQ89" s="89"/>
      <c r="AR89" s="89"/>
      <c r="AS89" s="89"/>
      <c r="AT89" s="89"/>
      <c r="AU89" s="89"/>
      <c r="AV89" s="89"/>
      <c r="AW89" s="89"/>
      <c r="AX89" s="96"/>
      <c r="AZ89" s="19"/>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1"/>
    </row>
    <row r="90" spans="5:86" ht="10.199999999999999" customHeight="1" thickBot="1" x14ac:dyDescent="0.5">
      <c r="E90" s="91"/>
      <c r="F90" s="92"/>
      <c r="G90" s="92"/>
      <c r="H90" s="92"/>
      <c r="I90" s="92"/>
      <c r="J90" s="92"/>
      <c r="K90" s="92"/>
      <c r="L90" s="92"/>
      <c r="M90" s="92"/>
      <c r="N90" s="92"/>
      <c r="O90" s="92"/>
      <c r="P90" s="92"/>
      <c r="Q90" s="92"/>
      <c r="R90" s="92"/>
      <c r="S90" s="92"/>
      <c r="T90" s="92"/>
      <c r="U90" s="92"/>
      <c r="V90" s="93"/>
      <c r="W90" s="95"/>
      <c r="X90" s="92"/>
      <c r="Y90" s="92"/>
      <c r="Z90" s="92"/>
      <c r="AA90" s="92"/>
      <c r="AB90" s="92"/>
      <c r="AC90" s="92"/>
      <c r="AD90" s="92"/>
      <c r="AE90" s="92"/>
      <c r="AF90" s="92"/>
      <c r="AG90" s="92"/>
      <c r="AH90" s="92"/>
      <c r="AI90" s="92"/>
      <c r="AJ90" s="92"/>
      <c r="AK90" s="92"/>
      <c r="AL90" s="92"/>
      <c r="AM90" s="92"/>
      <c r="AN90" s="93"/>
      <c r="AO90" s="95"/>
      <c r="AP90" s="92"/>
      <c r="AQ90" s="92"/>
      <c r="AR90" s="92"/>
      <c r="AS90" s="92"/>
      <c r="AT90" s="92"/>
      <c r="AU90" s="92"/>
      <c r="AV90" s="92"/>
      <c r="AW90" s="92"/>
      <c r="AX90" s="97"/>
      <c r="AZ90" s="22"/>
      <c r="BA90" s="69" t="s">
        <v>5</v>
      </c>
      <c r="BB90" s="69"/>
      <c r="BC90" s="69"/>
      <c r="BD90" s="69"/>
      <c r="BE90" s="69"/>
      <c r="BF90" s="23"/>
      <c r="BG90" s="98"/>
      <c r="BH90" s="98"/>
      <c r="BI90" s="98"/>
      <c r="BJ90" s="98"/>
      <c r="BK90" s="98"/>
      <c r="BL90" s="98"/>
      <c r="BM90" s="98"/>
      <c r="BN90" s="98"/>
      <c r="BO90" s="98"/>
      <c r="BP90" s="98"/>
      <c r="BQ90" s="98"/>
      <c r="BR90" s="98"/>
      <c r="BS90" s="98"/>
      <c r="BT90" s="98"/>
      <c r="BU90" s="98"/>
      <c r="BV90" s="98"/>
      <c r="BW90" s="98"/>
      <c r="BX90" s="98"/>
      <c r="BY90" s="98"/>
      <c r="BZ90" s="98"/>
      <c r="CA90" s="98"/>
      <c r="CB90" s="98"/>
      <c r="CC90" s="98"/>
      <c r="CD90" s="23"/>
      <c r="CE90" s="23"/>
      <c r="CF90" s="23"/>
      <c r="CG90" s="23"/>
      <c r="CH90" s="24"/>
    </row>
    <row r="91" spans="5:86" ht="10.199999999999999" customHeight="1" x14ac:dyDescent="0.45">
      <c r="E91" s="384"/>
      <c r="F91" s="385"/>
      <c r="G91" s="385"/>
      <c r="H91" s="385"/>
      <c r="I91" s="385"/>
      <c r="J91" s="385"/>
      <c r="K91" s="385"/>
      <c r="L91" s="385"/>
      <c r="M91" s="385"/>
      <c r="N91" s="385"/>
      <c r="O91" s="385"/>
      <c r="P91" s="385"/>
      <c r="Q91" s="385"/>
      <c r="R91" s="385"/>
      <c r="S91" s="385"/>
      <c r="T91" s="385"/>
      <c r="U91" s="385"/>
      <c r="V91" s="386"/>
      <c r="W91" s="393"/>
      <c r="X91" s="394"/>
      <c r="Y91" s="394"/>
      <c r="Z91" s="394"/>
      <c r="AA91" s="394"/>
      <c r="AB91" s="394"/>
      <c r="AC91" s="394"/>
      <c r="AD91" s="394"/>
      <c r="AE91" s="394"/>
      <c r="AF91" s="394"/>
      <c r="AG91" s="394"/>
      <c r="AH91" s="394"/>
      <c r="AI91" s="394"/>
      <c r="AJ91" s="394"/>
      <c r="AK91" s="394"/>
      <c r="AL91" s="394"/>
      <c r="AM91" s="394"/>
      <c r="AN91" s="395"/>
      <c r="AO91" s="402"/>
      <c r="AP91" s="385"/>
      <c r="AQ91" s="385"/>
      <c r="AR91" s="385"/>
      <c r="AS91" s="385"/>
      <c r="AT91" s="385"/>
      <c r="AU91" s="385"/>
      <c r="AV91" s="385"/>
      <c r="AW91" s="385"/>
      <c r="AX91" s="403"/>
      <c r="AZ91" s="22"/>
      <c r="BA91" s="69"/>
      <c r="BB91" s="69"/>
      <c r="BC91" s="69"/>
      <c r="BD91" s="69"/>
      <c r="BE91" s="69"/>
      <c r="BF91" s="23"/>
      <c r="BG91" s="98"/>
      <c r="BH91" s="98"/>
      <c r="BI91" s="98"/>
      <c r="BJ91" s="98"/>
      <c r="BK91" s="98"/>
      <c r="BL91" s="98"/>
      <c r="BM91" s="98"/>
      <c r="BN91" s="98"/>
      <c r="BO91" s="98"/>
      <c r="BP91" s="98"/>
      <c r="BQ91" s="98"/>
      <c r="BR91" s="98"/>
      <c r="BS91" s="98"/>
      <c r="BT91" s="98"/>
      <c r="BU91" s="98"/>
      <c r="BV91" s="98"/>
      <c r="BW91" s="98"/>
      <c r="BX91" s="98"/>
      <c r="BY91" s="98"/>
      <c r="BZ91" s="98"/>
      <c r="CA91" s="98"/>
      <c r="CB91" s="98"/>
      <c r="CC91" s="98"/>
      <c r="CD91" s="23"/>
      <c r="CE91" s="23"/>
      <c r="CF91" s="23"/>
      <c r="CG91" s="23"/>
      <c r="CH91" s="24"/>
    </row>
    <row r="92" spans="5:86" ht="10.199999999999999" customHeight="1" x14ac:dyDescent="0.45">
      <c r="E92" s="387"/>
      <c r="F92" s="388"/>
      <c r="G92" s="388"/>
      <c r="H92" s="388"/>
      <c r="I92" s="388"/>
      <c r="J92" s="388"/>
      <c r="K92" s="388"/>
      <c r="L92" s="388"/>
      <c r="M92" s="388"/>
      <c r="N92" s="388"/>
      <c r="O92" s="388"/>
      <c r="P92" s="388"/>
      <c r="Q92" s="388"/>
      <c r="R92" s="388"/>
      <c r="S92" s="388"/>
      <c r="T92" s="388"/>
      <c r="U92" s="388"/>
      <c r="V92" s="389"/>
      <c r="W92" s="396"/>
      <c r="X92" s="397"/>
      <c r="Y92" s="397"/>
      <c r="Z92" s="397"/>
      <c r="AA92" s="397"/>
      <c r="AB92" s="397"/>
      <c r="AC92" s="397"/>
      <c r="AD92" s="397"/>
      <c r="AE92" s="397"/>
      <c r="AF92" s="397"/>
      <c r="AG92" s="397"/>
      <c r="AH92" s="397"/>
      <c r="AI92" s="397"/>
      <c r="AJ92" s="397"/>
      <c r="AK92" s="397"/>
      <c r="AL92" s="397"/>
      <c r="AM92" s="397"/>
      <c r="AN92" s="398"/>
      <c r="AO92" s="404"/>
      <c r="AP92" s="388"/>
      <c r="AQ92" s="388"/>
      <c r="AR92" s="388"/>
      <c r="AS92" s="388"/>
      <c r="AT92" s="388"/>
      <c r="AU92" s="388"/>
      <c r="AV92" s="388"/>
      <c r="AW92" s="388"/>
      <c r="AX92" s="405"/>
      <c r="AZ92" s="22"/>
      <c r="BA92" s="23"/>
      <c r="BB92" s="23"/>
      <c r="BC92" s="23"/>
      <c r="BD92" s="23"/>
      <c r="BE92" s="23"/>
      <c r="BF92" s="23"/>
      <c r="BG92" s="98"/>
      <c r="BH92" s="98"/>
      <c r="BI92" s="98"/>
      <c r="BJ92" s="98"/>
      <c r="BK92" s="98"/>
      <c r="BL92" s="98"/>
      <c r="BM92" s="98"/>
      <c r="BN92" s="98"/>
      <c r="BO92" s="98"/>
      <c r="BP92" s="98"/>
      <c r="BQ92" s="98"/>
      <c r="BR92" s="98"/>
      <c r="BS92" s="98"/>
      <c r="BT92" s="98"/>
      <c r="BU92" s="98"/>
      <c r="BV92" s="98"/>
      <c r="BW92" s="98"/>
      <c r="BX92" s="98"/>
      <c r="BY92" s="98"/>
      <c r="BZ92" s="98"/>
      <c r="CA92" s="98"/>
      <c r="CB92" s="98"/>
      <c r="CC92" s="98"/>
      <c r="CD92" s="23"/>
      <c r="CE92" s="23"/>
      <c r="CF92" s="23"/>
      <c r="CG92" s="23"/>
      <c r="CH92" s="24"/>
    </row>
    <row r="93" spans="5:86" ht="10.199999999999999" customHeight="1" x14ac:dyDescent="0.45">
      <c r="E93" s="387"/>
      <c r="F93" s="388"/>
      <c r="G93" s="388"/>
      <c r="H93" s="388"/>
      <c r="I93" s="388"/>
      <c r="J93" s="388"/>
      <c r="K93" s="388"/>
      <c r="L93" s="388"/>
      <c r="M93" s="388"/>
      <c r="N93" s="388"/>
      <c r="O93" s="388"/>
      <c r="P93" s="388"/>
      <c r="Q93" s="388"/>
      <c r="R93" s="388"/>
      <c r="S93" s="388"/>
      <c r="T93" s="388"/>
      <c r="U93" s="388"/>
      <c r="V93" s="389"/>
      <c r="W93" s="396"/>
      <c r="X93" s="397"/>
      <c r="Y93" s="397"/>
      <c r="Z93" s="397"/>
      <c r="AA93" s="397"/>
      <c r="AB93" s="397"/>
      <c r="AC93" s="397"/>
      <c r="AD93" s="397"/>
      <c r="AE93" s="397"/>
      <c r="AF93" s="397"/>
      <c r="AG93" s="397"/>
      <c r="AH93" s="397"/>
      <c r="AI93" s="397"/>
      <c r="AJ93" s="397"/>
      <c r="AK93" s="397"/>
      <c r="AL93" s="397"/>
      <c r="AM93" s="397"/>
      <c r="AN93" s="398"/>
      <c r="AO93" s="404"/>
      <c r="AP93" s="388"/>
      <c r="AQ93" s="388"/>
      <c r="AR93" s="388"/>
      <c r="AS93" s="388"/>
      <c r="AT93" s="388"/>
      <c r="AU93" s="388"/>
      <c r="AV93" s="388"/>
      <c r="AW93" s="388"/>
      <c r="AX93" s="405"/>
      <c r="AZ93" s="22"/>
      <c r="BA93" s="23"/>
      <c r="BB93" s="23"/>
      <c r="BC93" s="23"/>
      <c r="BD93" s="23"/>
      <c r="BE93" s="23"/>
      <c r="BF93" s="23"/>
      <c r="BG93" s="98"/>
      <c r="BH93" s="98"/>
      <c r="BI93" s="98"/>
      <c r="BJ93" s="98"/>
      <c r="BK93" s="98"/>
      <c r="BL93" s="98"/>
      <c r="BM93" s="98"/>
      <c r="BN93" s="98"/>
      <c r="BO93" s="98"/>
      <c r="BP93" s="98"/>
      <c r="BQ93" s="98"/>
      <c r="BR93" s="98"/>
      <c r="BS93" s="98"/>
      <c r="BT93" s="98"/>
      <c r="BU93" s="98"/>
      <c r="BV93" s="98"/>
      <c r="BW93" s="98"/>
      <c r="BX93" s="98"/>
      <c r="BY93" s="98"/>
      <c r="BZ93" s="98"/>
      <c r="CA93" s="98"/>
      <c r="CB93" s="98"/>
      <c r="CC93" s="98"/>
      <c r="CD93" s="23"/>
      <c r="CE93" s="23"/>
      <c r="CF93" s="23"/>
      <c r="CG93" s="23"/>
      <c r="CH93" s="24"/>
    </row>
    <row r="94" spans="5:86" ht="10.199999999999999" customHeight="1" x14ac:dyDescent="0.45">
      <c r="E94" s="387"/>
      <c r="F94" s="388"/>
      <c r="G94" s="388"/>
      <c r="H94" s="388"/>
      <c r="I94" s="388"/>
      <c r="J94" s="388"/>
      <c r="K94" s="388"/>
      <c r="L94" s="388"/>
      <c r="M94" s="388"/>
      <c r="N94" s="388"/>
      <c r="O94" s="388"/>
      <c r="P94" s="388"/>
      <c r="Q94" s="388"/>
      <c r="R94" s="388"/>
      <c r="S94" s="388"/>
      <c r="T94" s="388"/>
      <c r="U94" s="388"/>
      <c r="V94" s="389"/>
      <c r="W94" s="396"/>
      <c r="X94" s="397"/>
      <c r="Y94" s="397"/>
      <c r="Z94" s="397"/>
      <c r="AA94" s="397"/>
      <c r="AB94" s="397"/>
      <c r="AC94" s="397"/>
      <c r="AD94" s="397"/>
      <c r="AE94" s="397"/>
      <c r="AF94" s="397"/>
      <c r="AG94" s="397"/>
      <c r="AH94" s="397"/>
      <c r="AI94" s="397"/>
      <c r="AJ94" s="397"/>
      <c r="AK94" s="397"/>
      <c r="AL94" s="397"/>
      <c r="AM94" s="397"/>
      <c r="AN94" s="398"/>
      <c r="AO94" s="404"/>
      <c r="AP94" s="388"/>
      <c r="AQ94" s="388"/>
      <c r="AR94" s="388"/>
      <c r="AS94" s="388"/>
      <c r="AT94" s="388"/>
      <c r="AU94" s="388"/>
      <c r="AV94" s="388"/>
      <c r="AW94" s="388"/>
      <c r="AX94" s="405"/>
      <c r="AZ94" s="22"/>
      <c r="BA94" s="69" t="s">
        <v>4</v>
      </c>
      <c r="BB94" s="69"/>
      <c r="BC94" s="69"/>
      <c r="BD94" s="69"/>
      <c r="BE94" s="69"/>
      <c r="BF94" s="23"/>
      <c r="BG94" s="99"/>
      <c r="BH94" s="99"/>
      <c r="BI94" s="99"/>
      <c r="BJ94" s="99"/>
      <c r="BK94" s="99"/>
      <c r="BL94" s="99"/>
      <c r="BM94" s="99"/>
      <c r="BN94" s="99"/>
      <c r="BO94" s="99"/>
      <c r="BP94" s="99"/>
      <c r="BQ94" s="99"/>
      <c r="BR94" s="99"/>
      <c r="BS94" s="99"/>
      <c r="BT94" s="99"/>
      <c r="BU94" s="99"/>
      <c r="BV94" s="99"/>
      <c r="BW94" s="99"/>
      <c r="BX94" s="99"/>
      <c r="BY94" s="99"/>
      <c r="BZ94" s="99"/>
      <c r="CA94" s="99"/>
      <c r="CB94" s="99"/>
      <c r="CC94" s="99"/>
      <c r="CD94" s="23"/>
      <c r="CE94" s="69" t="s">
        <v>3</v>
      </c>
      <c r="CF94" s="69"/>
      <c r="CG94" s="23"/>
      <c r="CH94" s="24"/>
    </row>
    <row r="95" spans="5:86" ht="10.199999999999999" customHeight="1" x14ac:dyDescent="0.45">
      <c r="E95" s="387"/>
      <c r="F95" s="388"/>
      <c r="G95" s="388"/>
      <c r="H95" s="388"/>
      <c r="I95" s="388"/>
      <c r="J95" s="388"/>
      <c r="K95" s="388"/>
      <c r="L95" s="388"/>
      <c r="M95" s="388"/>
      <c r="N95" s="388"/>
      <c r="O95" s="388"/>
      <c r="P95" s="388"/>
      <c r="Q95" s="388"/>
      <c r="R95" s="388"/>
      <c r="S95" s="388"/>
      <c r="T95" s="388"/>
      <c r="U95" s="388"/>
      <c r="V95" s="389"/>
      <c r="W95" s="396"/>
      <c r="X95" s="397"/>
      <c r="Y95" s="397"/>
      <c r="Z95" s="397"/>
      <c r="AA95" s="397"/>
      <c r="AB95" s="397"/>
      <c r="AC95" s="397"/>
      <c r="AD95" s="397"/>
      <c r="AE95" s="397"/>
      <c r="AF95" s="397"/>
      <c r="AG95" s="397"/>
      <c r="AH95" s="397"/>
      <c r="AI95" s="397"/>
      <c r="AJ95" s="397"/>
      <c r="AK95" s="397"/>
      <c r="AL95" s="397"/>
      <c r="AM95" s="397"/>
      <c r="AN95" s="398"/>
      <c r="AO95" s="404"/>
      <c r="AP95" s="388"/>
      <c r="AQ95" s="388"/>
      <c r="AR95" s="388"/>
      <c r="AS95" s="388"/>
      <c r="AT95" s="388"/>
      <c r="AU95" s="388"/>
      <c r="AV95" s="388"/>
      <c r="AW95" s="388"/>
      <c r="AX95" s="405"/>
      <c r="AZ95" s="22"/>
      <c r="BA95" s="69"/>
      <c r="BB95" s="69"/>
      <c r="BC95" s="69"/>
      <c r="BD95" s="69"/>
      <c r="BE95" s="69"/>
      <c r="BF95" s="23"/>
      <c r="BG95" s="99"/>
      <c r="BH95" s="99"/>
      <c r="BI95" s="99"/>
      <c r="BJ95" s="99"/>
      <c r="BK95" s="99"/>
      <c r="BL95" s="99"/>
      <c r="BM95" s="99"/>
      <c r="BN95" s="99"/>
      <c r="BO95" s="99"/>
      <c r="BP95" s="99"/>
      <c r="BQ95" s="99"/>
      <c r="BR95" s="99"/>
      <c r="BS95" s="99"/>
      <c r="BT95" s="99"/>
      <c r="BU95" s="99"/>
      <c r="BV95" s="99"/>
      <c r="BW95" s="99"/>
      <c r="BX95" s="99"/>
      <c r="BY95" s="99"/>
      <c r="BZ95" s="99"/>
      <c r="CA95" s="99"/>
      <c r="CB95" s="99"/>
      <c r="CC95" s="99"/>
      <c r="CD95" s="23"/>
      <c r="CE95" s="69"/>
      <c r="CF95" s="69"/>
      <c r="CG95" s="23"/>
      <c r="CH95" s="24"/>
    </row>
    <row r="96" spans="5:86" ht="10.199999999999999" customHeight="1" x14ac:dyDescent="0.45">
      <c r="E96" s="387"/>
      <c r="F96" s="388"/>
      <c r="G96" s="388"/>
      <c r="H96" s="388"/>
      <c r="I96" s="388"/>
      <c r="J96" s="388"/>
      <c r="K96" s="388"/>
      <c r="L96" s="388"/>
      <c r="M96" s="388"/>
      <c r="N96" s="388"/>
      <c r="O96" s="388"/>
      <c r="P96" s="388"/>
      <c r="Q96" s="388"/>
      <c r="R96" s="388"/>
      <c r="S96" s="388"/>
      <c r="T96" s="388"/>
      <c r="U96" s="388"/>
      <c r="V96" s="389"/>
      <c r="W96" s="396"/>
      <c r="X96" s="397"/>
      <c r="Y96" s="397"/>
      <c r="Z96" s="397"/>
      <c r="AA96" s="397"/>
      <c r="AB96" s="397"/>
      <c r="AC96" s="397"/>
      <c r="AD96" s="397"/>
      <c r="AE96" s="397"/>
      <c r="AF96" s="397"/>
      <c r="AG96" s="397"/>
      <c r="AH96" s="397"/>
      <c r="AI96" s="397"/>
      <c r="AJ96" s="397"/>
      <c r="AK96" s="397"/>
      <c r="AL96" s="397"/>
      <c r="AM96" s="397"/>
      <c r="AN96" s="398"/>
      <c r="AO96" s="404"/>
      <c r="AP96" s="388"/>
      <c r="AQ96" s="388"/>
      <c r="AR96" s="388"/>
      <c r="AS96" s="388"/>
      <c r="AT96" s="388"/>
      <c r="AU96" s="388"/>
      <c r="AV96" s="388"/>
      <c r="AW96" s="388"/>
      <c r="AX96" s="405"/>
      <c r="AZ96" s="22"/>
      <c r="BA96" s="23"/>
      <c r="BB96" s="23"/>
      <c r="BC96" s="23"/>
      <c r="BD96" s="23"/>
      <c r="BE96" s="23"/>
      <c r="BF96" s="23"/>
      <c r="BG96" s="99"/>
      <c r="BH96" s="99"/>
      <c r="BI96" s="99"/>
      <c r="BJ96" s="99"/>
      <c r="BK96" s="99"/>
      <c r="BL96" s="99"/>
      <c r="BM96" s="99"/>
      <c r="BN96" s="99"/>
      <c r="BO96" s="99"/>
      <c r="BP96" s="99"/>
      <c r="BQ96" s="99"/>
      <c r="BR96" s="99"/>
      <c r="BS96" s="99"/>
      <c r="BT96" s="99"/>
      <c r="BU96" s="99"/>
      <c r="BV96" s="99"/>
      <c r="BW96" s="99"/>
      <c r="BX96" s="99"/>
      <c r="BY96" s="99"/>
      <c r="BZ96" s="99"/>
      <c r="CA96" s="99"/>
      <c r="CB96" s="99"/>
      <c r="CC96" s="99"/>
      <c r="CD96" s="48"/>
      <c r="CE96" s="23"/>
      <c r="CF96" s="23"/>
      <c r="CG96" s="23"/>
      <c r="CH96" s="24"/>
    </row>
    <row r="97" spans="5:88" ht="10.199999999999999" customHeight="1" x14ac:dyDescent="0.45">
      <c r="E97" s="387"/>
      <c r="F97" s="388"/>
      <c r="G97" s="388"/>
      <c r="H97" s="388"/>
      <c r="I97" s="388"/>
      <c r="J97" s="388"/>
      <c r="K97" s="388"/>
      <c r="L97" s="388"/>
      <c r="M97" s="388"/>
      <c r="N97" s="388"/>
      <c r="O97" s="388"/>
      <c r="P97" s="388"/>
      <c r="Q97" s="388"/>
      <c r="R97" s="388"/>
      <c r="S97" s="388"/>
      <c r="T97" s="388"/>
      <c r="U97" s="388"/>
      <c r="V97" s="389"/>
      <c r="W97" s="396"/>
      <c r="X97" s="397"/>
      <c r="Y97" s="397"/>
      <c r="Z97" s="397"/>
      <c r="AA97" s="397"/>
      <c r="AB97" s="397"/>
      <c r="AC97" s="397"/>
      <c r="AD97" s="397"/>
      <c r="AE97" s="397"/>
      <c r="AF97" s="397"/>
      <c r="AG97" s="397"/>
      <c r="AH97" s="397"/>
      <c r="AI97" s="397"/>
      <c r="AJ97" s="397"/>
      <c r="AK97" s="397"/>
      <c r="AL97" s="397"/>
      <c r="AM97" s="397"/>
      <c r="AN97" s="398"/>
      <c r="AO97" s="404"/>
      <c r="AP97" s="388"/>
      <c r="AQ97" s="388"/>
      <c r="AR97" s="388"/>
      <c r="AS97" s="388"/>
      <c r="AT97" s="388"/>
      <c r="AU97" s="388"/>
      <c r="AV97" s="388"/>
      <c r="AW97" s="388"/>
      <c r="AX97" s="405"/>
      <c r="AZ97" s="22"/>
      <c r="BA97" s="23"/>
      <c r="BB97" s="23"/>
      <c r="BC97" s="23"/>
      <c r="BD97" s="23"/>
      <c r="BE97" s="23"/>
      <c r="BF97" s="23"/>
      <c r="BG97" s="99"/>
      <c r="BH97" s="99"/>
      <c r="BI97" s="99"/>
      <c r="BJ97" s="99"/>
      <c r="BK97" s="99"/>
      <c r="BL97" s="99"/>
      <c r="BM97" s="99"/>
      <c r="BN97" s="99"/>
      <c r="BO97" s="99"/>
      <c r="BP97" s="99"/>
      <c r="BQ97" s="99"/>
      <c r="BR97" s="99"/>
      <c r="BS97" s="99"/>
      <c r="BT97" s="99"/>
      <c r="BU97" s="99"/>
      <c r="BV97" s="99"/>
      <c r="BW97" s="99"/>
      <c r="BX97" s="99"/>
      <c r="BY97" s="99"/>
      <c r="BZ97" s="99"/>
      <c r="CA97" s="99"/>
      <c r="CB97" s="99"/>
      <c r="CC97" s="99"/>
      <c r="CD97" s="23"/>
      <c r="CE97" s="23"/>
      <c r="CF97" s="23"/>
      <c r="CG97" s="23"/>
      <c r="CH97" s="24"/>
    </row>
    <row r="98" spans="5:88" ht="10.199999999999999" customHeight="1" x14ac:dyDescent="0.45">
      <c r="E98" s="387"/>
      <c r="F98" s="388"/>
      <c r="G98" s="388"/>
      <c r="H98" s="388"/>
      <c r="I98" s="388"/>
      <c r="J98" s="388"/>
      <c r="K98" s="388"/>
      <c r="L98" s="388"/>
      <c r="M98" s="388"/>
      <c r="N98" s="388"/>
      <c r="O98" s="388"/>
      <c r="P98" s="388"/>
      <c r="Q98" s="388"/>
      <c r="R98" s="388"/>
      <c r="S98" s="388"/>
      <c r="T98" s="388"/>
      <c r="U98" s="388"/>
      <c r="V98" s="389"/>
      <c r="W98" s="396"/>
      <c r="X98" s="397"/>
      <c r="Y98" s="397"/>
      <c r="Z98" s="397"/>
      <c r="AA98" s="397"/>
      <c r="AB98" s="397"/>
      <c r="AC98" s="397"/>
      <c r="AD98" s="397"/>
      <c r="AE98" s="397"/>
      <c r="AF98" s="397"/>
      <c r="AG98" s="397"/>
      <c r="AH98" s="397"/>
      <c r="AI98" s="397"/>
      <c r="AJ98" s="397"/>
      <c r="AK98" s="397"/>
      <c r="AL98" s="397"/>
      <c r="AM98" s="397"/>
      <c r="AN98" s="398"/>
      <c r="AO98" s="404"/>
      <c r="AP98" s="388"/>
      <c r="AQ98" s="388"/>
      <c r="AR98" s="388"/>
      <c r="AS98" s="388"/>
      <c r="AT98" s="388"/>
      <c r="AU98" s="388"/>
      <c r="AV98" s="388"/>
      <c r="AW98" s="388"/>
      <c r="AX98" s="405"/>
      <c r="AZ98" s="22"/>
      <c r="BA98" s="69" t="s">
        <v>1</v>
      </c>
      <c r="BB98" s="69"/>
      <c r="BC98" s="69"/>
      <c r="BD98" s="69"/>
      <c r="BE98" s="69"/>
      <c r="BF98" s="100"/>
      <c r="BG98" s="100"/>
      <c r="BH98" s="100"/>
      <c r="BI98" s="100"/>
      <c r="BJ98" s="100"/>
      <c r="BK98" s="100"/>
      <c r="BL98" s="100"/>
      <c r="BM98" s="100"/>
      <c r="BN98" s="100"/>
      <c r="BO98" s="100"/>
      <c r="BP98" s="100"/>
      <c r="BQ98" s="100"/>
      <c r="BR98" s="100"/>
      <c r="BS98" s="100"/>
      <c r="BT98" s="100"/>
      <c r="BU98" s="100"/>
      <c r="BV98" s="48"/>
      <c r="BW98" s="23"/>
      <c r="BX98" s="101" t="s">
        <v>2</v>
      </c>
      <c r="BY98" s="69"/>
      <c r="BZ98" s="69"/>
      <c r="CA98" s="69"/>
      <c r="CB98" s="100"/>
      <c r="CC98" s="100"/>
      <c r="CD98" s="100"/>
      <c r="CE98" s="100"/>
      <c r="CF98" s="100"/>
      <c r="CG98" s="100"/>
      <c r="CH98" s="102"/>
    </row>
    <row r="99" spans="5:88" ht="10.199999999999999" customHeight="1" x14ac:dyDescent="0.45">
      <c r="E99" s="387"/>
      <c r="F99" s="388"/>
      <c r="G99" s="388"/>
      <c r="H99" s="388"/>
      <c r="I99" s="388"/>
      <c r="J99" s="388"/>
      <c r="K99" s="388"/>
      <c r="L99" s="388"/>
      <c r="M99" s="388"/>
      <c r="N99" s="388"/>
      <c r="O99" s="388"/>
      <c r="P99" s="388"/>
      <c r="Q99" s="388"/>
      <c r="R99" s="388"/>
      <c r="S99" s="388"/>
      <c r="T99" s="388"/>
      <c r="U99" s="388"/>
      <c r="V99" s="389"/>
      <c r="W99" s="396"/>
      <c r="X99" s="397"/>
      <c r="Y99" s="397"/>
      <c r="Z99" s="397"/>
      <c r="AA99" s="397"/>
      <c r="AB99" s="397"/>
      <c r="AC99" s="397"/>
      <c r="AD99" s="397"/>
      <c r="AE99" s="397"/>
      <c r="AF99" s="397"/>
      <c r="AG99" s="397"/>
      <c r="AH99" s="397"/>
      <c r="AI99" s="397"/>
      <c r="AJ99" s="397"/>
      <c r="AK99" s="397"/>
      <c r="AL99" s="397"/>
      <c r="AM99" s="397"/>
      <c r="AN99" s="398"/>
      <c r="AO99" s="404"/>
      <c r="AP99" s="388"/>
      <c r="AQ99" s="388"/>
      <c r="AR99" s="388"/>
      <c r="AS99" s="388"/>
      <c r="AT99" s="388"/>
      <c r="AU99" s="388"/>
      <c r="AV99" s="388"/>
      <c r="AW99" s="388"/>
      <c r="AX99" s="405"/>
      <c r="AZ99" s="22"/>
      <c r="BA99" s="69"/>
      <c r="BB99" s="69"/>
      <c r="BC99" s="69"/>
      <c r="BD99" s="69"/>
      <c r="BE99" s="69"/>
      <c r="BF99" s="100"/>
      <c r="BG99" s="100"/>
      <c r="BH99" s="100"/>
      <c r="BI99" s="100"/>
      <c r="BJ99" s="100"/>
      <c r="BK99" s="100"/>
      <c r="BL99" s="100"/>
      <c r="BM99" s="100"/>
      <c r="BN99" s="100"/>
      <c r="BO99" s="100"/>
      <c r="BP99" s="100"/>
      <c r="BQ99" s="100"/>
      <c r="BR99" s="100"/>
      <c r="BS99" s="100"/>
      <c r="BT99" s="100"/>
      <c r="BU99" s="100"/>
      <c r="BV99" s="23"/>
      <c r="BW99" s="23"/>
      <c r="BX99" s="69"/>
      <c r="BY99" s="69"/>
      <c r="BZ99" s="69"/>
      <c r="CA99" s="69"/>
      <c r="CB99" s="100"/>
      <c r="CC99" s="100"/>
      <c r="CD99" s="100"/>
      <c r="CE99" s="100"/>
      <c r="CF99" s="100"/>
      <c r="CG99" s="100"/>
      <c r="CH99" s="102"/>
    </row>
    <row r="100" spans="5:88" ht="10.199999999999999" customHeight="1" thickBot="1" x14ac:dyDescent="0.5">
      <c r="E100" s="387"/>
      <c r="F100" s="388"/>
      <c r="G100" s="388"/>
      <c r="H100" s="388"/>
      <c r="I100" s="388"/>
      <c r="J100" s="388"/>
      <c r="K100" s="388"/>
      <c r="L100" s="388"/>
      <c r="M100" s="388"/>
      <c r="N100" s="388"/>
      <c r="O100" s="388"/>
      <c r="P100" s="388"/>
      <c r="Q100" s="388"/>
      <c r="R100" s="388"/>
      <c r="S100" s="388"/>
      <c r="T100" s="388"/>
      <c r="U100" s="388"/>
      <c r="V100" s="389"/>
      <c r="W100" s="396"/>
      <c r="X100" s="397"/>
      <c r="Y100" s="397"/>
      <c r="Z100" s="397"/>
      <c r="AA100" s="397"/>
      <c r="AB100" s="397"/>
      <c r="AC100" s="397"/>
      <c r="AD100" s="397"/>
      <c r="AE100" s="397"/>
      <c r="AF100" s="397"/>
      <c r="AG100" s="397"/>
      <c r="AH100" s="397"/>
      <c r="AI100" s="397"/>
      <c r="AJ100" s="397"/>
      <c r="AK100" s="397"/>
      <c r="AL100" s="397"/>
      <c r="AM100" s="397"/>
      <c r="AN100" s="398"/>
      <c r="AO100" s="404"/>
      <c r="AP100" s="388"/>
      <c r="AQ100" s="388"/>
      <c r="AR100" s="388"/>
      <c r="AS100" s="388"/>
      <c r="AT100" s="388"/>
      <c r="AU100" s="388"/>
      <c r="AV100" s="388"/>
      <c r="AW100" s="388"/>
      <c r="AX100" s="405"/>
      <c r="AZ100" s="25"/>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46"/>
      <c r="CE100" s="46"/>
      <c r="CF100" s="46"/>
      <c r="CG100" s="46"/>
      <c r="CH100" s="47"/>
    </row>
    <row r="101" spans="5:88" ht="10.199999999999999" customHeight="1" thickBot="1" x14ac:dyDescent="0.5">
      <c r="E101" s="387"/>
      <c r="F101" s="388"/>
      <c r="G101" s="388"/>
      <c r="H101" s="388"/>
      <c r="I101" s="388"/>
      <c r="J101" s="388"/>
      <c r="K101" s="388"/>
      <c r="L101" s="388"/>
      <c r="M101" s="388"/>
      <c r="N101" s="388"/>
      <c r="O101" s="388"/>
      <c r="P101" s="388"/>
      <c r="Q101" s="388"/>
      <c r="R101" s="388"/>
      <c r="S101" s="388"/>
      <c r="T101" s="388"/>
      <c r="U101" s="388"/>
      <c r="V101" s="389"/>
      <c r="W101" s="396"/>
      <c r="X101" s="397"/>
      <c r="Y101" s="397"/>
      <c r="Z101" s="397"/>
      <c r="AA101" s="397"/>
      <c r="AB101" s="397"/>
      <c r="AC101" s="397"/>
      <c r="AD101" s="397"/>
      <c r="AE101" s="397"/>
      <c r="AF101" s="397"/>
      <c r="AG101" s="397"/>
      <c r="AH101" s="397"/>
      <c r="AI101" s="397"/>
      <c r="AJ101" s="397"/>
      <c r="AK101" s="397"/>
      <c r="AL101" s="397"/>
      <c r="AM101" s="397"/>
      <c r="AN101" s="398"/>
      <c r="AO101" s="404"/>
      <c r="AP101" s="388"/>
      <c r="AQ101" s="388"/>
      <c r="AR101" s="388"/>
      <c r="AS101" s="388"/>
      <c r="AT101" s="388"/>
      <c r="AU101" s="388"/>
      <c r="AV101" s="388"/>
      <c r="AW101" s="388"/>
      <c r="AX101" s="405"/>
    </row>
    <row r="102" spans="5:88" ht="10.199999999999999" customHeight="1" x14ac:dyDescent="0.45">
      <c r="E102" s="387"/>
      <c r="F102" s="388"/>
      <c r="G102" s="388"/>
      <c r="H102" s="388"/>
      <c r="I102" s="388"/>
      <c r="J102" s="388"/>
      <c r="K102" s="388"/>
      <c r="L102" s="388"/>
      <c r="M102" s="388"/>
      <c r="N102" s="388"/>
      <c r="O102" s="388"/>
      <c r="P102" s="388"/>
      <c r="Q102" s="388"/>
      <c r="R102" s="388"/>
      <c r="S102" s="388"/>
      <c r="T102" s="388"/>
      <c r="U102" s="388"/>
      <c r="V102" s="389"/>
      <c r="W102" s="396"/>
      <c r="X102" s="397"/>
      <c r="Y102" s="397"/>
      <c r="Z102" s="397"/>
      <c r="AA102" s="397"/>
      <c r="AB102" s="397"/>
      <c r="AC102" s="397"/>
      <c r="AD102" s="397"/>
      <c r="AE102" s="397"/>
      <c r="AF102" s="397"/>
      <c r="AG102" s="397"/>
      <c r="AH102" s="397"/>
      <c r="AI102" s="397"/>
      <c r="AJ102" s="397"/>
      <c r="AK102" s="397"/>
      <c r="AL102" s="397"/>
      <c r="AM102" s="397"/>
      <c r="AN102" s="398"/>
      <c r="AO102" s="404"/>
      <c r="AP102" s="388"/>
      <c r="AQ102" s="388"/>
      <c r="AR102" s="388"/>
      <c r="AS102" s="388"/>
      <c r="AT102" s="388"/>
      <c r="AU102" s="388"/>
      <c r="AV102" s="388"/>
      <c r="AW102" s="388"/>
      <c r="AX102" s="405"/>
      <c r="BL102" s="74" t="s">
        <v>0</v>
      </c>
      <c r="BM102" s="75"/>
      <c r="BN102" s="75"/>
      <c r="BO102" s="75"/>
      <c r="BP102" s="75"/>
      <c r="BQ102" s="75"/>
      <c r="BR102" s="75"/>
      <c r="BS102" s="75"/>
      <c r="BT102" s="76"/>
      <c r="BU102" s="82"/>
      <c r="BV102" s="75"/>
      <c r="BW102" s="75"/>
      <c r="BX102" s="75"/>
      <c r="BY102" s="75"/>
      <c r="BZ102" s="75"/>
      <c r="CA102" s="75"/>
      <c r="CB102" s="75"/>
      <c r="CC102" s="75"/>
      <c r="CD102" s="75"/>
      <c r="CE102" s="75"/>
      <c r="CF102" s="75"/>
      <c r="CG102" s="75"/>
      <c r="CH102" s="83"/>
    </row>
    <row r="103" spans="5:88" ht="10.199999999999999" customHeight="1" thickBot="1" x14ac:dyDescent="0.5">
      <c r="E103" s="390"/>
      <c r="F103" s="391"/>
      <c r="G103" s="391"/>
      <c r="H103" s="391"/>
      <c r="I103" s="391"/>
      <c r="J103" s="391"/>
      <c r="K103" s="391"/>
      <c r="L103" s="391"/>
      <c r="M103" s="391"/>
      <c r="N103" s="391"/>
      <c r="O103" s="391"/>
      <c r="P103" s="391"/>
      <c r="Q103" s="391"/>
      <c r="R103" s="391"/>
      <c r="S103" s="391"/>
      <c r="T103" s="391"/>
      <c r="U103" s="391"/>
      <c r="V103" s="392"/>
      <c r="W103" s="399"/>
      <c r="X103" s="400"/>
      <c r="Y103" s="400"/>
      <c r="Z103" s="400"/>
      <c r="AA103" s="400"/>
      <c r="AB103" s="400"/>
      <c r="AC103" s="400"/>
      <c r="AD103" s="400"/>
      <c r="AE103" s="400"/>
      <c r="AF103" s="400"/>
      <c r="AG103" s="400"/>
      <c r="AH103" s="400"/>
      <c r="AI103" s="400"/>
      <c r="AJ103" s="400"/>
      <c r="AK103" s="400"/>
      <c r="AL103" s="400"/>
      <c r="AM103" s="400"/>
      <c r="AN103" s="401"/>
      <c r="AO103" s="406"/>
      <c r="AP103" s="391"/>
      <c r="AQ103" s="391"/>
      <c r="AR103" s="391"/>
      <c r="AS103" s="391"/>
      <c r="AT103" s="391"/>
      <c r="AU103" s="391"/>
      <c r="AV103" s="391"/>
      <c r="AW103" s="391"/>
      <c r="AX103" s="407"/>
      <c r="BL103" s="77"/>
      <c r="BM103" s="73"/>
      <c r="BN103" s="73"/>
      <c r="BO103" s="73"/>
      <c r="BP103" s="73"/>
      <c r="BQ103" s="73"/>
      <c r="BR103" s="73"/>
      <c r="BS103" s="73"/>
      <c r="BT103" s="78"/>
      <c r="BU103" s="84"/>
      <c r="BV103" s="73"/>
      <c r="BW103" s="73"/>
      <c r="BX103" s="73"/>
      <c r="BY103" s="73"/>
      <c r="BZ103" s="73"/>
      <c r="CA103" s="73"/>
      <c r="CB103" s="73"/>
      <c r="CC103" s="73"/>
      <c r="CD103" s="73"/>
      <c r="CE103" s="73"/>
      <c r="CF103" s="73"/>
      <c r="CG103" s="73"/>
      <c r="CH103" s="85"/>
    </row>
    <row r="104" spans="5:88" ht="10.199999999999999" customHeight="1" thickBot="1" x14ac:dyDescent="0.5">
      <c r="E104" s="408" t="s">
        <v>236</v>
      </c>
      <c r="F104" s="408"/>
      <c r="G104" s="408"/>
      <c r="H104" s="408"/>
      <c r="I104" s="408"/>
      <c r="J104" s="408"/>
      <c r="BL104" s="79"/>
      <c r="BM104" s="80"/>
      <c r="BN104" s="80"/>
      <c r="BO104" s="80"/>
      <c r="BP104" s="80"/>
      <c r="BQ104" s="80"/>
      <c r="BR104" s="80"/>
      <c r="BS104" s="80"/>
      <c r="BT104" s="81"/>
      <c r="BU104" s="86"/>
      <c r="BV104" s="80"/>
      <c r="BW104" s="80"/>
      <c r="BX104" s="80"/>
      <c r="BY104" s="80"/>
      <c r="BZ104" s="80"/>
      <c r="CA104" s="80"/>
      <c r="CB104" s="80"/>
      <c r="CC104" s="80"/>
      <c r="CD104" s="80"/>
      <c r="CE104" s="80"/>
      <c r="CF104" s="80"/>
      <c r="CG104" s="80"/>
      <c r="CH104" s="87"/>
    </row>
    <row r="105" spans="5:88" ht="10.5" customHeight="1" x14ac:dyDescent="0.45">
      <c r="E105" s="409"/>
      <c r="F105" s="409"/>
      <c r="G105" s="409"/>
      <c r="H105" s="409"/>
      <c r="I105" s="409"/>
      <c r="J105" s="409"/>
    </row>
    <row r="106" spans="5:88" ht="10.5" customHeight="1" x14ac:dyDescent="0.45"/>
    <row r="107" spans="5:88" ht="10.5" customHeight="1" x14ac:dyDescent="0.45">
      <c r="BB107" s="410" t="s">
        <v>227</v>
      </c>
      <c r="BC107" s="410"/>
      <c r="BD107" s="410"/>
      <c r="BE107" s="410"/>
      <c r="BF107" s="410"/>
      <c r="BG107" s="410"/>
      <c r="BH107" s="410"/>
      <c r="BI107" s="410"/>
      <c r="BJ107" s="410"/>
      <c r="BK107" s="410"/>
      <c r="BL107" s="410"/>
      <c r="BM107" s="410"/>
      <c r="BN107" s="410"/>
      <c r="BO107" s="410"/>
      <c r="BP107" s="410"/>
      <c r="BQ107" s="410"/>
      <c r="BR107" s="410"/>
      <c r="BS107" s="410"/>
      <c r="BT107" s="410"/>
      <c r="BU107" s="410"/>
      <c r="BV107" s="410"/>
      <c r="BW107" s="410"/>
      <c r="BX107" s="410"/>
      <c r="BY107" s="410"/>
      <c r="BZ107" s="410"/>
      <c r="CA107" s="410"/>
      <c r="CB107" s="410"/>
      <c r="CC107" s="410"/>
      <c r="CD107" s="410"/>
      <c r="CE107" s="410"/>
      <c r="CF107" s="410"/>
      <c r="CG107" s="410"/>
      <c r="CH107" s="410"/>
      <c r="CI107" s="410"/>
      <c r="CJ107" s="410"/>
    </row>
    <row r="108" spans="5:88" ht="10.5" customHeight="1" x14ac:dyDescent="0.45">
      <c r="BB108" s="410"/>
      <c r="BC108" s="410"/>
      <c r="BD108" s="410"/>
      <c r="BE108" s="410"/>
      <c r="BF108" s="410"/>
      <c r="BG108" s="410"/>
      <c r="BH108" s="410"/>
      <c r="BI108" s="410"/>
      <c r="BJ108" s="410"/>
      <c r="BK108" s="410"/>
      <c r="BL108" s="410"/>
      <c r="BM108" s="410"/>
      <c r="BN108" s="410"/>
      <c r="BO108" s="410"/>
      <c r="BP108" s="410"/>
      <c r="BQ108" s="410"/>
      <c r="BR108" s="410"/>
      <c r="BS108" s="410"/>
      <c r="BT108" s="410"/>
      <c r="BU108" s="410"/>
      <c r="BV108" s="410"/>
      <c r="BW108" s="410"/>
      <c r="BX108" s="410"/>
      <c r="BY108" s="410"/>
      <c r="BZ108" s="410"/>
      <c r="CA108" s="410"/>
      <c r="CB108" s="410"/>
      <c r="CC108" s="410"/>
      <c r="CD108" s="410"/>
      <c r="CE108" s="410"/>
      <c r="CF108" s="410"/>
      <c r="CG108" s="410"/>
      <c r="CH108" s="410"/>
      <c r="CI108" s="410"/>
      <c r="CJ108" s="410"/>
    </row>
    <row r="109" spans="5:88" ht="10.5" customHeight="1" x14ac:dyDescent="0.45">
      <c r="BB109" s="410" t="s">
        <v>226</v>
      </c>
      <c r="BC109" s="410"/>
      <c r="BD109" s="410"/>
      <c r="BE109" s="410"/>
      <c r="BF109" s="410"/>
      <c r="BG109" s="410"/>
      <c r="BH109" s="410"/>
      <c r="BI109" s="410"/>
      <c r="BJ109" s="410"/>
      <c r="BK109" s="410"/>
      <c r="BL109" s="410"/>
      <c r="BM109" s="410"/>
      <c r="BN109" s="410"/>
      <c r="BO109" s="410"/>
      <c r="BP109" s="410"/>
      <c r="BQ109" s="410"/>
      <c r="BR109" s="410"/>
      <c r="BS109" s="410"/>
      <c r="BT109" s="410"/>
      <c r="BU109" s="410"/>
      <c r="BV109" s="410"/>
      <c r="BW109" s="410"/>
      <c r="BX109" s="410"/>
      <c r="BY109" s="410"/>
      <c r="BZ109" s="410"/>
      <c r="CA109" s="410"/>
      <c r="CB109" s="410"/>
      <c r="CC109" s="410"/>
      <c r="CD109" s="410"/>
      <c r="CE109" s="410"/>
      <c r="CF109" s="410"/>
      <c r="CG109" s="410"/>
      <c r="CH109" s="410"/>
      <c r="CI109" s="410"/>
      <c r="CJ109" s="410"/>
    </row>
    <row r="110" spans="5:88" ht="10.5" customHeight="1" x14ac:dyDescent="0.45">
      <c r="BB110" s="410"/>
      <c r="BC110" s="410"/>
      <c r="BD110" s="410"/>
      <c r="BE110" s="410"/>
      <c r="BF110" s="410"/>
      <c r="BG110" s="410"/>
      <c r="BH110" s="410"/>
      <c r="BI110" s="410"/>
      <c r="BJ110" s="410"/>
      <c r="BK110" s="410"/>
      <c r="BL110" s="410"/>
      <c r="BM110" s="410"/>
      <c r="BN110" s="410"/>
      <c r="BO110" s="410"/>
      <c r="BP110" s="410"/>
      <c r="BQ110" s="410"/>
      <c r="BR110" s="410"/>
      <c r="BS110" s="410"/>
      <c r="BT110" s="410"/>
      <c r="BU110" s="410"/>
      <c r="BV110" s="410"/>
      <c r="BW110" s="410"/>
      <c r="BX110" s="410"/>
      <c r="BY110" s="410"/>
      <c r="BZ110" s="410"/>
      <c r="CA110" s="410"/>
      <c r="CB110" s="410"/>
      <c r="CC110" s="410"/>
      <c r="CD110" s="410"/>
      <c r="CE110" s="410"/>
      <c r="CF110" s="410"/>
      <c r="CG110" s="410"/>
      <c r="CH110" s="410"/>
      <c r="CI110" s="410"/>
      <c r="CJ110" s="410"/>
    </row>
    <row r="111" spans="5:88" ht="10.5" customHeight="1" x14ac:dyDescent="0.45"/>
    <row r="112" spans="5:88" ht="10.5" customHeight="1" x14ac:dyDescent="0.45"/>
    <row r="113" ht="10.5" customHeight="1" x14ac:dyDescent="0.45"/>
    <row r="114" ht="10.5" customHeight="1" x14ac:dyDescent="0.45"/>
    <row r="115" ht="10.5" customHeight="1" x14ac:dyDescent="0.45"/>
    <row r="116" ht="10.5" customHeight="1" x14ac:dyDescent="0.45"/>
    <row r="117" ht="10.5" customHeight="1" x14ac:dyDescent="0.45"/>
    <row r="118" ht="10.5" customHeight="1" x14ac:dyDescent="0.45"/>
  </sheetData>
  <dataConsolidate/>
  <mergeCells count="179">
    <mergeCell ref="BB107:CJ108"/>
    <mergeCell ref="BB109:CJ110"/>
    <mergeCell ref="CL28:DJ29"/>
    <mergeCell ref="BL102:BT104"/>
    <mergeCell ref="BU102:CH104"/>
    <mergeCell ref="BN82:CH84"/>
    <mergeCell ref="BN85:CH87"/>
    <mergeCell ref="BN76:CH78"/>
    <mergeCell ref="BN79:CH81"/>
    <mergeCell ref="CB60:CH63"/>
    <mergeCell ref="BA94:BE95"/>
    <mergeCell ref="BG94:CC97"/>
    <mergeCell ref="BA98:BE99"/>
    <mergeCell ref="BF98:BU99"/>
    <mergeCell ref="BX98:CA99"/>
    <mergeCell ref="CB98:CH99"/>
    <mergeCell ref="CB56:CH59"/>
    <mergeCell ref="CE94:CF95"/>
    <mergeCell ref="CB64:CH67"/>
    <mergeCell ref="CK32:DF35"/>
    <mergeCell ref="CK36:DF39"/>
    <mergeCell ref="CK40:DF43"/>
    <mergeCell ref="CK44:DF47"/>
    <mergeCell ref="CK48:DF51"/>
    <mergeCell ref="E89:V90"/>
    <mergeCell ref="W89:AN90"/>
    <mergeCell ref="AO89:AX90"/>
    <mergeCell ref="BN73:CH75"/>
    <mergeCell ref="AL68:AY71"/>
    <mergeCell ref="AZ68:BM71"/>
    <mergeCell ref="BN68:CA71"/>
    <mergeCell ref="CB68:CH71"/>
    <mergeCell ref="E64:W67"/>
    <mergeCell ref="X64:AK67"/>
    <mergeCell ref="AL64:AY67"/>
    <mergeCell ref="AZ64:BM67"/>
    <mergeCell ref="BN64:CA67"/>
    <mergeCell ref="P73:V74"/>
    <mergeCell ref="X73:AK75"/>
    <mergeCell ref="AL73:AY75"/>
    <mergeCell ref="AZ73:BM75"/>
    <mergeCell ref="F74:L75"/>
    <mergeCell ref="E68:W71"/>
    <mergeCell ref="X68:AK71"/>
    <mergeCell ref="E85:W87"/>
    <mergeCell ref="X85:AK87"/>
    <mergeCell ref="AL85:AY87"/>
    <mergeCell ref="AZ85:BM87"/>
    <mergeCell ref="E82:W84"/>
    <mergeCell ref="X82:AK84"/>
    <mergeCell ref="AL82:AY84"/>
    <mergeCell ref="AZ82:BM84"/>
    <mergeCell ref="E76:W78"/>
    <mergeCell ref="X76:AK78"/>
    <mergeCell ref="AL76:AY78"/>
    <mergeCell ref="AZ76:BM78"/>
    <mergeCell ref="E79:W81"/>
    <mergeCell ref="X79:AK81"/>
    <mergeCell ref="AL79:AY81"/>
    <mergeCell ref="AZ79:BM81"/>
    <mergeCell ref="AL56:AY59"/>
    <mergeCell ref="AZ56:BM59"/>
    <mergeCell ref="BN56:CA59"/>
    <mergeCell ref="H62:S63"/>
    <mergeCell ref="H50:S51"/>
    <mergeCell ref="E52:G55"/>
    <mergeCell ref="H52:S53"/>
    <mergeCell ref="T52:W55"/>
    <mergeCell ref="X52:AK55"/>
    <mergeCell ref="AL52:AY55"/>
    <mergeCell ref="AZ52:BM55"/>
    <mergeCell ref="BN52:CA55"/>
    <mergeCell ref="H58:S59"/>
    <mergeCell ref="E60:G63"/>
    <mergeCell ref="H60:S61"/>
    <mergeCell ref="T60:W63"/>
    <mergeCell ref="X60:AK63"/>
    <mergeCell ref="AL60:AY63"/>
    <mergeCell ref="AZ60:BM63"/>
    <mergeCell ref="BN60:CA63"/>
    <mergeCell ref="E56:G59"/>
    <mergeCell ref="H56:S57"/>
    <mergeCell ref="T56:W59"/>
    <mergeCell ref="X56:AK59"/>
    <mergeCell ref="CB52:CH55"/>
    <mergeCell ref="H54:S55"/>
    <mergeCell ref="E48:G51"/>
    <mergeCell ref="H48:S49"/>
    <mergeCell ref="T48:W51"/>
    <mergeCell ref="X48:AK51"/>
    <mergeCell ref="AL48:AY51"/>
    <mergeCell ref="AZ48:BM51"/>
    <mergeCell ref="BN48:CA51"/>
    <mergeCell ref="T44:W47"/>
    <mergeCell ref="X44:AK47"/>
    <mergeCell ref="AL44:AY47"/>
    <mergeCell ref="AZ44:BM47"/>
    <mergeCell ref="BN44:CA47"/>
    <mergeCell ref="CB44:CH47"/>
    <mergeCell ref="E40:G43"/>
    <mergeCell ref="H40:S41"/>
    <mergeCell ref="T40:W43"/>
    <mergeCell ref="X40:AK43"/>
    <mergeCell ref="AL40:AY43"/>
    <mergeCell ref="AZ40:BM43"/>
    <mergeCell ref="BN40:CA43"/>
    <mergeCell ref="H46:S47"/>
    <mergeCell ref="G8:AB10"/>
    <mergeCell ref="E12:Q14"/>
    <mergeCell ref="R12:U14"/>
    <mergeCell ref="AS12:BE14"/>
    <mergeCell ref="BF12:CH14"/>
    <mergeCell ref="V12:AJ14"/>
    <mergeCell ref="AP12:AR14"/>
    <mergeCell ref="AK12:AN14"/>
    <mergeCell ref="BA90:BE91"/>
    <mergeCell ref="BG90:CC93"/>
    <mergeCell ref="E21:Q23"/>
    <mergeCell ref="AS21:BE23"/>
    <mergeCell ref="BF21:BO23"/>
    <mergeCell ref="BP21:CH23"/>
    <mergeCell ref="R21:AR23"/>
    <mergeCell ref="E15:Q17"/>
    <mergeCell ref="R15:CH17"/>
    <mergeCell ref="E18:Q20"/>
    <mergeCell ref="R18:CH20"/>
    <mergeCell ref="E25:O27"/>
    <mergeCell ref="P25:S27"/>
    <mergeCell ref="E28:G31"/>
    <mergeCell ref="H28:S29"/>
    <mergeCell ref="T28:W31"/>
    <mergeCell ref="BL7:BU10"/>
    <mergeCell ref="BV7:CH10"/>
    <mergeCell ref="AS24:BE26"/>
    <mergeCell ref="BF24:BO26"/>
    <mergeCell ref="BP24:CH26"/>
    <mergeCell ref="CB28:CH29"/>
    <mergeCell ref="CB30:CH31"/>
    <mergeCell ref="CB40:CH43"/>
    <mergeCell ref="CB48:CH51"/>
    <mergeCell ref="CB32:CH35"/>
    <mergeCell ref="AL28:AY31"/>
    <mergeCell ref="AZ28:BM31"/>
    <mergeCell ref="BN28:CA31"/>
    <mergeCell ref="AL32:AY35"/>
    <mergeCell ref="AZ32:BM35"/>
    <mergeCell ref="BN32:CA35"/>
    <mergeCell ref="AL36:AY39"/>
    <mergeCell ref="AZ36:BM39"/>
    <mergeCell ref="BN36:CA39"/>
    <mergeCell ref="CB36:CH39"/>
    <mergeCell ref="AG3:BB7"/>
    <mergeCell ref="X25:AK27"/>
    <mergeCell ref="AL25:AO27"/>
    <mergeCell ref="AP25:AR27"/>
    <mergeCell ref="E91:V103"/>
    <mergeCell ref="W91:AN103"/>
    <mergeCell ref="AO91:AX103"/>
    <mergeCell ref="E104:J105"/>
    <mergeCell ref="CK26:DU27"/>
    <mergeCell ref="CK24:EB25"/>
    <mergeCell ref="CK52:DF55"/>
    <mergeCell ref="CK56:DF59"/>
    <mergeCell ref="CK60:DF63"/>
    <mergeCell ref="X28:AK31"/>
    <mergeCell ref="H30:S31"/>
    <mergeCell ref="E32:G35"/>
    <mergeCell ref="H32:S33"/>
    <mergeCell ref="T32:W35"/>
    <mergeCell ref="X32:AK35"/>
    <mergeCell ref="H34:S35"/>
    <mergeCell ref="E36:G39"/>
    <mergeCell ref="H36:S37"/>
    <mergeCell ref="T36:W39"/>
    <mergeCell ref="X36:AK39"/>
    <mergeCell ref="H38:S39"/>
    <mergeCell ref="H42:S43"/>
    <mergeCell ref="E44:G47"/>
    <mergeCell ref="H44:S45"/>
  </mergeCells>
  <phoneticPr fontId="2"/>
  <conditionalFormatting sqref="X25:AK27">
    <cfRule type="expression" dxfId="0" priority="1">
      <formula>IF(AL25&lt;&gt;"",FLASE,IF(BV7&lt;&gt;"",TRUE,FALSE))</formula>
    </cfRule>
  </conditionalFormatting>
  <dataValidations disablePrompts="1" count="2">
    <dataValidation type="list" allowBlank="1" showInputMessage="1" showErrorMessage="1" sqref="T32:W63" xr:uid="{80C025A6-0C84-4B4A-BEA9-72AA92645212}">
      <formula1>"10%,8％(軽),非"</formula1>
    </dataValidation>
    <dataValidation type="list" allowBlank="1" showInputMessage="1" showErrorMessage="1" sqref="WWB983072:WWE983103 JP32:JS63 TL32:TO63 ADH32:ADK63 AND32:ANG63 AWZ32:AXC63 BGV32:BGY63 BQR32:BQU63 CAN32:CAQ63 CKJ32:CKM63 CUF32:CUI63 DEB32:DEE63 DNX32:DOA63 DXT32:DXW63 EHP32:EHS63 ERL32:ERO63 FBH32:FBK63 FLD32:FLG63 FUZ32:FVC63 GEV32:GEY63 GOR32:GOU63 GYN32:GYQ63 HIJ32:HIM63 HSF32:HSI63 ICB32:ICE63 ILX32:IMA63 IVT32:IVW63 JFP32:JFS63 JPL32:JPO63 JZH32:JZK63 KJD32:KJG63 KSZ32:KTC63 LCV32:LCY63 LMR32:LMU63 LWN32:LWQ63 MGJ32:MGM63 MQF32:MQI63 NAB32:NAE63 NJX32:NKA63 NTT32:NTW63 ODP32:ODS63 ONL32:ONO63 OXH32:OXK63 PHD32:PHG63 PQZ32:PRC63 QAV32:QAY63 QKR32:QKU63 QUN32:QUQ63 REJ32:REM63 ROF32:ROI63 RYB32:RYE63 SHX32:SIA63 SRT32:SRW63 TBP32:TBS63 TLL32:TLO63 TVH32:TVK63 UFD32:UFG63 UOZ32:UPC63 UYV32:UYY63 VIR32:VIU63 VSN32:VSQ63 WCJ32:WCM63 WMF32:WMI63 WWB32:WWE63 T65567:W65598 JP65568:JS65599 TL65568:TO65599 ADH65568:ADK65599 AND65568:ANG65599 AWZ65568:AXC65599 BGV65568:BGY65599 BQR65568:BQU65599 CAN65568:CAQ65599 CKJ65568:CKM65599 CUF65568:CUI65599 DEB65568:DEE65599 DNX65568:DOA65599 DXT65568:DXW65599 EHP65568:EHS65599 ERL65568:ERO65599 FBH65568:FBK65599 FLD65568:FLG65599 FUZ65568:FVC65599 GEV65568:GEY65599 GOR65568:GOU65599 GYN65568:GYQ65599 HIJ65568:HIM65599 HSF65568:HSI65599 ICB65568:ICE65599 ILX65568:IMA65599 IVT65568:IVW65599 JFP65568:JFS65599 JPL65568:JPO65599 JZH65568:JZK65599 KJD65568:KJG65599 KSZ65568:KTC65599 LCV65568:LCY65599 LMR65568:LMU65599 LWN65568:LWQ65599 MGJ65568:MGM65599 MQF65568:MQI65599 NAB65568:NAE65599 NJX65568:NKA65599 NTT65568:NTW65599 ODP65568:ODS65599 ONL65568:ONO65599 OXH65568:OXK65599 PHD65568:PHG65599 PQZ65568:PRC65599 QAV65568:QAY65599 QKR65568:QKU65599 QUN65568:QUQ65599 REJ65568:REM65599 ROF65568:ROI65599 RYB65568:RYE65599 SHX65568:SIA65599 SRT65568:SRW65599 TBP65568:TBS65599 TLL65568:TLO65599 TVH65568:TVK65599 UFD65568:UFG65599 UOZ65568:UPC65599 UYV65568:UYY65599 VIR65568:VIU65599 VSN65568:VSQ65599 WCJ65568:WCM65599 WMF65568:WMI65599 WWB65568:WWE65599 T131103:W131134 JP131104:JS131135 TL131104:TO131135 ADH131104:ADK131135 AND131104:ANG131135 AWZ131104:AXC131135 BGV131104:BGY131135 BQR131104:BQU131135 CAN131104:CAQ131135 CKJ131104:CKM131135 CUF131104:CUI131135 DEB131104:DEE131135 DNX131104:DOA131135 DXT131104:DXW131135 EHP131104:EHS131135 ERL131104:ERO131135 FBH131104:FBK131135 FLD131104:FLG131135 FUZ131104:FVC131135 GEV131104:GEY131135 GOR131104:GOU131135 GYN131104:GYQ131135 HIJ131104:HIM131135 HSF131104:HSI131135 ICB131104:ICE131135 ILX131104:IMA131135 IVT131104:IVW131135 JFP131104:JFS131135 JPL131104:JPO131135 JZH131104:JZK131135 KJD131104:KJG131135 KSZ131104:KTC131135 LCV131104:LCY131135 LMR131104:LMU131135 LWN131104:LWQ131135 MGJ131104:MGM131135 MQF131104:MQI131135 NAB131104:NAE131135 NJX131104:NKA131135 NTT131104:NTW131135 ODP131104:ODS131135 ONL131104:ONO131135 OXH131104:OXK131135 PHD131104:PHG131135 PQZ131104:PRC131135 QAV131104:QAY131135 QKR131104:QKU131135 QUN131104:QUQ131135 REJ131104:REM131135 ROF131104:ROI131135 RYB131104:RYE131135 SHX131104:SIA131135 SRT131104:SRW131135 TBP131104:TBS131135 TLL131104:TLO131135 TVH131104:TVK131135 UFD131104:UFG131135 UOZ131104:UPC131135 UYV131104:UYY131135 VIR131104:VIU131135 VSN131104:VSQ131135 WCJ131104:WCM131135 WMF131104:WMI131135 WWB131104:WWE131135 T196639:W196670 JP196640:JS196671 TL196640:TO196671 ADH196640:ADK196671 AND196640:ANG196671 AWZ196640:AXC196671 BGV196640:BGY196671 BQR196640:BQU196671 CAN196640:CAQ196671 CKJ196640:CKM196671 CUF196640:CUI196671 DEB196640:DEE196671 DNX196640:DOA196671 DXT196640:DXW196671 EHP196640:EHS196671 ERL196640:ERO196671 FBH196640:FBK196671 FLD196640:FLG196671 FUZ196640:FVC196671 GEV196640:GEY196671 GOR196640:GOU196671 GYN196640:GYQ196671 HIJ196640:HIM196671 HSF196640:HSI196671 ICB196640:ICE196671 ILX196640:IMA196671 IVT196640:IVW196671 JFP196640:JFS196671 JPL196640:JPO196671 JZH196640:JZK196671 KJD196640:KJG196671 KSZ196640:KTC196671 LCV196640:LCY196671 LMR196640:LMU196671 LWN196640:LWQ196671 MGJ196640:MGM196671 MQF196640:MQI196671 NAB196640:NAE196671 NJX196640:NKA196671 NTT196640:NTW196671 ODP196640:ODS196671 ONL196640:ONO196671 OXH196640:OXK196671 PHD196640:PHG196671 PQZ196640:PRC196671 QAV196640:QAY196671 QKR196640:QKU196671 QUN196640:QUQ196671 REJ196640:REM196671 ROF196640:ROI196671 RYB196640:RYE196671 SHX196640:SIA196671 SRT196640:SRW196671 TBP196640:TBS196671 TLL196640:TLO196671 TVH196640:TVK196671 UFD196640:UFG196671 UOZ196640:UPC196671 UYV196640:UYY196671 VIR196640:VIU196671 VSN196640:VSQ196671 WCJ196640:WCM196671 WMF196640:WMI196671 WWB196640:WWE196671 T262175:W262206 JP262176:JS262207 TL262176:TO262207 ADH262176:ADK262207 AND262176:ANG262207 AWZ262176:AXC262207 BGV262176:BGY262207 BQR262176:BQU262207 CAN262176:CAQ262207 CKJ262176:CKM262207 CUF262176:CUI262207 DEB262176:DEE262207 DNX262176:DOA262207 DXT262176:DXW262207 EHP262176:EHS262207 ERL262176:ERO262207 FBH262176:FBK262207 FLD262176:FLG262207 FUZ262176:FVC262207 GEV262176:GEY262207 GOR262176:GOU262207 GYN262176:GYQ262207 HIJ262176:HIM262207 HSF262176:HSI262207 ICB262176:ICE262207 ILX262176:IMA262207 IVT262176:IVW262207 JFP262176:JFS262207 JPL262176:JPO262207 JZH262176:JZK262207 KJD262176:KJG262207 KSZ262176:KTC262207 LCV262176:LCY262207 LMR262176:LMU262207 LWN262176:LWQ262207 MGJ262176:MGM262207 MQF262176:MQI262207 NAB262176:NAE262207 NJX262176:NKA262207 NTT262176:NTW262207 ODP262176:ODS262207 ONL262176:ONO262207 OXH262176:OXK262207 PHD262176:PHG262207 PQZ262176:PRC262207 QAV262176:QAY262207 QKR262176:QKU262207 QUN262176:QUQ262207 REJ262176:REM262207 ROF262176:ROI262207 RYB262176:RYE262207 SHX262176:SIA262207 SRT262176:SRW262207 TBP262176:TBS262207 TLL262176:TLO262207 TVH262176:TVK262207 UFD262176:UFG262207 UOZ262176:UPC262207 UYV262176:UYY262207 VIR262176:VIU262207 VSN262176:VSQ262207 WCJ262176:WCM262207 WMF262176:WMI262207 WWB262176:WWE262207 T327711:W327742 JP327712:JS327743 TL327712:TO327743 ADH327712:ADK327743 AND327712:ANG327743 AWZ327712:AXC327743 BGV327712:BGY327743 BQR327712:BQU327743 CAN327712:CAQ327743 CKJ327712:CKM327743 CUF327712:CUI327743 DEB327712:DEE327743 DNX327712:DOA327743 DXT327712:DXW327743 EHP327712:EHS327743 ERL327712:ERO327743 FBH327712:FBK327743 FLD327712:FLG327743 FUZ327712:FVC327743 GEV327712:GEY327743 GOR327712:GOU327743 GYN327712:GYQ327743 HIJ327712:HIM327743 HSF327712:HSI327743 ICB327712:ICE327743 ILX327712:IMA327743 IVT327712:IVW327743 JFP327712:JFS327743 JPL327712:JPO327743 JZH327712:JZK327743 KJD327712:KJG327743 KSZ327712:KTC327743 LCV327712:LCY327743 LMR327712:LMU327743 LWN327712:LWQ327743 MGJ327712:MGM327743 MQF327712:MQI327743 NAB327712:NAE327743 NJX327712:NKA327743 NTT327712:NTW327743 ODP327712:ODS327743 ONL327712:ONO327743 OXH327712:OXK327743 PHD327712:PHG327743 PQZ327712:PRC327743 QAV327712:QAY327743 QKR327712:QKU327743 QUN327712:QUQ327743 REJ327712:REM327743 ROF327712:ROI327743 RYB327712:RYE327743 SHX327712:SIA327743 SRT327712:SRW327743 TBP327712:TBS327743 TLL327712:TLO327743 TVH327712:TVK327743 UFD327712:UFG327743 UOZ327712:UPC327743 UYV327712:UYY327743 VIR327712:VIU327743 VSN327712:VSQ327743 WCJ327712:WCM327743 WMF327712:WMI327743 WWB327712:WWE327743 T393247:W393278 JP393248:JS393279 TL393248:TO393279 ADH393248:ADK393279 AND393248:ANG393279 AWZ393248:AXC393279 BGV393248:BGY393279 BQR393248:BQU393279 CAN393248:CAQ393279 CKJ393248:CKM393279 CUF393248:CUI393279 DEB393248:DEE393279 DNX393248:DOA393279 DXT393248:DXW393279 EHP393248:EHS393279 ERL393248:ERO393279 FBH393248:FBK393279 FLD393248:FLG393279 FUZ393248:FVC393279 GEV393248:GEY393279 GOR393248:GOU393279 GYN393248:GYQ393279 HIJ393248:HIM393279 HSF393248:HSI393279 ICB393248:ICE393279 ILX393248:IMA393279 IVT393248:IVW393279 JFP393248:JFS393279 JPL393248:JPO393279 JZH393248:JZK393279 KJD393248:KJG393279 KSZ393248:KTC393279 LCV393248:LCY393279 LMR393248:LMU393279 LWN393248:LWQ393279 MGJ393248:MGM393279 MQF393248:MQI393279 NAB393248:NAE393279 NJX393248:NKA393279 NTT393248:NTW393279 ODP393248:ODS393279 ONL393248:ONO393279 OXH393248:OXK393279 PHD393248:PHG393279 PQZ393248:PRC393279 QAV393248:QAY393279 QKR393248:QKU393279 QUN393248:QUQ393279 REJ393248:REM393279 ROF393248:ROI393279 RYB393248:RYE393279 SHX393248:SIA393279 SRT393248:SRW393279 TBP393248:TBS393279 TLL393248:TLO393279 TVH393248:TVK393279 UFD393248:UFG393279 UOZ393248:UPC393279 UYV393248:UYY393279 VIR393248:VIU393279 VSN393248:VSQ393279 WCJ393248:WCM393279 WMF393248:WMI393279 WWB393248:WWE393279 T458783:W458814 JP458784:JS458815 TL458784:TO458815 ADH458784:ADK458815 AND458784:ANG458815 AWZ458784:AXC458815 BGV458784:BGY458815 BQR458784:BQU458815 CAN458784:CAQ458815 CKJ458784:CKM458815 CUF458784:CUI458815 DEB458784:DEE458815 DNX458784:DOA458815 DXT458784:DXW458815 EHP458784:EHS458815 ERL458784:ERO458815 FBH458784:FBK458815 FLD458784:FLG458815 FUZ458784:FVC458815 GEV458784:GEY458815 GOR458784:GOU458815 GYN458784:GYQ458815 HIJ458784:HIM458815 HSF458784:HSI458815 ICB458784:ICE458815 ILX458784:IMA458815 IVT458784:IVW458815 JFP458784:JFS458815 JPL458784:JPO458815 JZH458784:JZK458815 KJD458784:KJG458815 KSZ458784:KTC458815 LCV458784:LCY458815 LMR458784:LMU458815 LWN458784:LWQ458815 MGJ458784:MGM458815 MQF458784:MQI458815 NAB458784:NAE458815 NJX458784:NKA458815 NTT458784:NTW458815 ODP458784:ODS458815 ONL458784:ONO458815 OXH458784:OXK458815 PHD458784:PHG458815 PQZ458784:PRC458815 QAV458784:QAY458815 QKR458784:QKU458815 QUN458784:QUQ458815 REJ458784:REM458815 ROF458784:ROI458815 RYB458784:RYE458815 SHX458784:SIA458815 SRT458784:SRW458815 TBP458784:TBS458815 TLL458784:TLO458815 TVH458784:TVK458815 UFD458784:UFG458815 UOZ458784:UPC458815 UYV458784:UYY458815 VIR458784:VIU458815 VSN458784:VSQ458815 WCJ458784:WCM458815 WMF458784:WMI458815 WWB458784:WWE458815 T524319:W524350 JP524320:JS524351 TL524320:TO524351 ADH524320:ADK524351 AND524320:ANG524351 AWZ524320:AXC524351 BGV524320:BGY524351 BQR524320:BQU524351 CAN524320:CAQ524351 CKJ524320:CKM524351 CUF524320:CUI524351 DEB524320:DEE524351 DNX524320:DOA524351 DXT524320:DXW524351 EHP524320:EHS524351 ERL524320:ERO524351 FBH524320:FBK524351 FLD524320:FLG524351 FUZ524320:FVC524351 GEV524320:GEY524351 GOR524320:GOU524351 GYN524320:GYQ524351 HIJ524320:HIM524351 HSF524320:HSI524351 ICB524320:ICE524351 ILX524320:IMA524351 IVT524320:IVW524351 JFP524320:JFS524351 JPL524320:JPO524351 JZH524320:JZK524351 KJD524320:KJG524351 KSZ524320:KTC524351 LCV524320:LCY524351 LMR524320:LMU524351 LWN524320:LWQ524351 MGJ524320:MGM524351 MQF524320:MQI524351 NAB524320:NAE524351 NJX524320:NKA524351 NTT524320:NTW524351 ODP524320:ODS524351 ONL524320:ONO524351 OXH524320:OXK524351 PHD524320:PHG524351 PQZ524320:PRC524351 QAV524320:QAY524351 QKR524320:QKU524351 QUN524320:QUQ524351 REJ524320:REM524351 ROF524320:ROI524351 RYB524320:RYE524351 SHX524320:SIA524351 SRT524320:SRW524351 TBP524320:TBS524351 TLL524320:TLO524351 TVH524320:TVK524351 UFD524320:UFG524351 UOZ524320:UPC524351 UYV524320:UYY524351 VIR524320:VIU524351 VSN524320:VSQ524351 WCJ524320:WCM524351 WMF524320:WMI524351 WWB524320:WWE524351 T589855:W589886 JP589856:JS589887 TL589856:TO589887 ADH589856:ADK589887 AND589856:ANG589887 AWZ589856:AXC589887 BGV589856:BGY589887 BQR589856:BQU589887 CAN589856:CAQ589887 CKJ589856:CKM589887 CUF589856:CUI589887 DEB589856:DEE589887 DNX589856:DOA589887 DXT589856:DXW589887 EHP589856:EHS589887 ERL589856:ERO589887 FBH589856:FBK589887 FLD589856:FLG589887 FUZ589856:FVC589887 GEV589856:GEY589887 GOR589856:GOU589887 GYN589856:GYQ589887 HIJ589856:HIM589887 HSF589856:HSI589887 ICB589856:ICE589887 ILX589856:IMA589887 IVT589856:IVW589887 JFP589856:JFS589887 JPL589856:JPO589887 JZH589856:JZK589887 KJD589856:KJG589887 KSZ589856:KTC589887 LCV589856:LCY589887 LMR589856:LMU589887 LWN589856:LWQ589887 MGJ589856:MGM589887 MQF589856:MQI589887 NAB589856:NAE589887 NJX589856:NKA589887 NTT589856:NTW589887 ODP589856:ODS589887 ONL589856:ONO589887 OXH589856:OXK589887 PHD589856:PHG589887 PQZ589856:PRC589887 QAV589856:QAY589887 QKR589856:QKU589887 QUN589856:QUQ589887 REJ589856:REM589887 ROF589856:ROI589887 RYB589856:RYE589887 SHX589856:SIA589887 SRT589856:SRW589887 TBP589856:TBS589887 TLL589856:TLO589887 TVH589856:TVK589887 UFD589856:UFG589887 UOZ589856:UPC589887 UYV589856:UYY589887 VIR589856:VIU589887 VSN589856:VSQ589887 WCJ589856:WCM589887 WMF589856:WMI589887 WWB589856:WWE589887 T655391:W655422 JP655392:JS655423 TL655392:TO655423 ADH655392:ADK655423 AND655392:ANG655423 AWZ655392:AXC655423 BGV655392:BGY655423 BQR655392:BQU655423 CAN655392:CAQ655423 CKJ655392:CKM655423 CUF655392:CUI655423 DEB655392:DEE655423 DNX655392:DOA655423 DXT655392:DXW655423 EHP655392:EHS655423 ERL655392:ERO655423 FBH655392:FBK655423 FLD655392:FLG655423 FUZ655392:FVC655423 GEV655392:GEY655423 GOR655392:GOU655423 GYN655392:GYQ655423 HIJ655392:HIM655423 HSF655392:HSI655423 ICB655392:ICE655423 ILX655392:IMA655423 IVT655392:IVW655423 JFP655392:JFS655423 JPL655392:JPO655423 JZH655392:JZK655423 KJD655392:KJG655423 KSZ655392:KTC655423 LCV655392:LCY655423 LMR655392:LMU655423 LWN655392:LWQ655423 MGJ655392:MGM655423 MQF655392:MQI655423 NAB655392:NAE655423 NJX655392:NKA655423 NTT655392:NTW655423 ODP655392:ODS655423 ONL655392:ONO655423 OXH655392:OXK655423 PHD655392:PHG655423 PQZ655392:PRC655423 QAV655392:QAY655423 QKR655392:QKU655423 QUN655392:QUQ655423 REJ655392:REM655423 ROF655392:ROI655423 RYB655392:RYE655423 SHX655392:SIA655423 SRT655392:SRW655423 TBP655392:TBS655423 TLL655392:TLO655423 TVH655392:TVK655423 UFD655392:UFG655423 UOZ655392:UPC655423 UYV655392:UYY655423 VIR655392:VIU655423 VSN655392:VSQ655423 WCJ655392:WCM655423 WMF655392:WMI655423 WWB655392:WWE655423 T720927:W720958 JP720928:JS720959 TL720928:TO720959 ADH720928:ADK720959 AND720928:ANG720959 AWZ720928:AXC720959 BGV720928:BGY720959 BQR720928:BQU720959 CAN720928:CAQ720959 CKJ720928:CKM720959 CUF720928:CUI720959 DEB720928:DEE720959 DNX720928:DOA720959 DXT720928:DXW720959 EHP720928:EHS720959 ERL720928:ERO720959 FBH720928:FBK720959 FLD720928:FLG720959 FUZ720928:FVC720959 GEV720928:GEY720959 GOR720928:GOU720959 GYN720928:GYQ720959 HIJ720928:HIM720959 HSF720928:HSI720959 ICB720928:ICE720959 ILX720928:IMA720959 IVT720928:IVW720959 JFP720928:JFS720959 JPL720928:JPO720959 JZH720928:JZK720959 KJD720928:KJG720959 KSZ720928:KTC720959 LCV720928:LCY720959 LMR720928:LMU720959 LWN720928:LWQ720959 MGJ720928:MGM720959 MQF720928:MQI720959 NAB720928:NAE720959 NJX720928:NKA720959 NTT720928:NTW720959 ODP720928:ODS720959 ONL720928:ONO720959 OXH720928:OXK720959 PHD720928:PHG720959 PQZ720928:PRC720959 QAV720928:QAY720959 QKR720928:QKU720959 QUN720928:QUQ720959 REJ720928:REM720959 ROF720928:ROI720959 RYB720928:RYE720959 SHX720928:SIA720959 SRT720928:SRW720959 TBP720928:TBS720959 TLL720928:TLO720959 TVH720928:TVK720959 UFD720928:UFG720959 UOZ720928:UPC720959 UYV720928:UYY720959 VIR720928:VIU720959 VSN720928:VSQ720959 WCJ720928:WCM720959 WMF720928:WMI720959 WWB720928:WWE720959 T786463:W786494 JP786464:JS786495 TL786464:TO786495 ADH786464:ADK786495 AND786464:ANG786495 AWZ786464:AXC786495 BGV786464:BGY786495 BQR786464:BQU786495 CAN786464:CAQ786495 CKJ786464:CKM786495 CUF786464:CUI786495 DEB786464:DEE786495 DNX786464:DOA786495 DXT786464:DXW786495 EHP786464:EHS786495 ERL786464:ERO786495 FBH786464:FBK786495 FLD786464:FLG786495 FUZ786464:FVC786495 GEV786464:GEY786495 GOR786464:GOU786495 GYN786464:GYQ786495 HIJ786464:HIM786495 HSF786464:HSI786495 ICB786464:ICE786495 ILX786464:IMA786495 IVT786464:IVW786495 JFP786464:JFS786495 JPL786464:JPO786495 JZH786464:JZK786495 KJD786464:KJG786495 KSZ786464:KTC786495 LCV786464:LCY786495 LMR786464:LMU786495 LWN786464:LWQ786495 MGJ786464:MGM786495 MQF786464:MQI786495 NAB786464:NAE786495 NJX786464:NKA786495 NTT786464:NTW786495 ODP786464:ODS786495 ONL786464:ONO786495 OXH786464:OXK786495 PHD786464:PHG786495 PQZ786464:PRC786495 QAV786464:QAY786495 QKR786464:QKU786495 QUN786464:QUQ786495 REJ786464:REM786495 ROF786464:ROI786495 RYB786464:RYE786495 SHX786464:SIA786495 SRT786464:SRW786495 TBP786464:TBS786495 TLL786464:TLO786495 TVH786464:TVK786495 UFD786464:UFG786495 UOZ786464:UPC786495 UYV786464:UYY786495 VIR786464:VIU786495 VSN786464:VSQ786495 WCJ786464:WCM786495 WMF786464:WMI786495 WWB786464:WWE786495 T851999:W852030 JP852000:JS852031 TL852000:TO852031 ADH852000:ADK852031 AND852000:ANG852031 AWZ852000:AXC852031 BGV852000:BGY852031 BQR852000:BQU852031 CAN852000:CAQ852031 CKJ852000:CKM852031 CUF852000:CUI852031 DEB852000:DEE852031 DNX852000:DOA852031 DXT852000:DXW852031 EHP852000:EHS852031 ERL852000:ERO852031 FBH852000:FBK852031 FLD852000:FLG852031 FUZ852000:FVC852031 GEV852000:GEY852031 GOR852000:GOU852031 GYN852000:GYQ852031 HIJ852000:HIM852031 HSF852000:HSI852031 ICB852000:ICE852031 ILX852000:IMA852031 IVT852000:IVW852031 JFP852000:JFS852031 JPL852000:JPO852031 JZH852000:JZK852031 KJD852000:KJG852031 KSZ852000:KTC852031 LCV852000:LCY852031 LMR852000:LMU852031 LWN852000:LWQ852031 MGJ852000:MGM852031 MQF852000:MQI852031 NAB852000:NAE852031 NJX852000:NKA852031 NTT852000:NTW852031 ODP852000:ODS852031 ONL852000:ONO852031 OXH852000:OXK852031 PHD852000:PHG852031 PQZ852000:PRC852031 QAV852000:QAY852031 QKR852000:QKU852031 QUN852000:QUQ852031 REJ852000:REM852031 ROF852000:ROI852031 RYB852000:RYE852031 SHX852000:SIA852031 SRT852000:SRW852031 TBP852000:TBS852031 TLL852000:TLO852031 TVH852000:TVK852031 UFD852000:UFG852031 UOZ852000:UPC852031 UYV852000:UYY852031 VIR852000:VIU852031 VSN852000:VSQ852031 WCJ852000:WCM852031 WMF852000:WMI852031 WWB852000:WWE852031 T917535:W917566 JP917536:JS917567 TL917536:TO917567 ADH917536:ADK917567 AND917536:ANG917567 AWZ917536:AXC917567 BGV917536:BGY917567 BQR917536:BQU917567 CAN917536:CAQ917567 CKJ917536:CKM917567 CUF917536:CUI917567 DEB917536:DEE917567 DNX917536:DOA917567 DXT917536:DXW917567 EHP917536:EHS917567 ERL917536:ERO917567 FBH917536:FBK917567 FLD917536:FLG917567 FUZ917536:FVC917567 GEV917536:GEY917567 GOR917536:GOU917567 GYN917536:GYQ917567 HIJ917536:HIM917567 HSF917536:HSI917567 ICB917536:ICE917567 ILX917536:IMA917567 IVT917536:IVW917567 JFP917536:JFS917567 JPL917536:JPO917567 JZH917536:JZK917567 KJD917536:KJG917567 KSZ917536:KTC917567 LCV917536:LCY917567 LMR917536:LMU917567 LWN917536:LWQ917567 MGJ917536:MGM917567 MQF917536:MQI917567 NAB917536:NAE917567 NJX917536:NKA917567 NTT917536:NTW917567 ODP917536:ODS917567 ONL917536:ONO917567 OXH917536:OXK917567 PHD917536:PHG917567 PQZ917536:PRC917567 QAV917536:QAY917567 QKR917536:QKU917567 QUN917536:QUQ917567 REJ917536:REM917567 ROF917536:ROI917567 RYB917536:RYE917567 SHX917536:SIA917567 SRT917536:SRW917567 TBP917536:TBS917567 TLL917536:TLO917567 TVH917536:TVK917567 UFD917536:UFG917567 UOZ917536:UPC917567 UYV917536:UYY917567 VIR917536:VIU917567 VSN917536:VSQ917567 WCJ917536:WCM917567 WMF917536:WMI917567 WWB917536:WWE917567 T983071:W983102 JP983072:JS983103 TL983072:TO983103 ADH983072:ADK983103 AND983072:ANG983103 AWZ983072:AXC983103 BGV983072:BGY983103 BQR983072:BQU983103 CAN983072:CAQ983103 CKJ983072:CKM983103 CUF983072:CUI983103 DEB983072:DEE983103 DNX983072:DOA983103 DXT983072:DXW983103 EHP983072:EHS983103 ERL983072:ERO983103 FBH983072:FBK983103 FLD983072:FLG983103 FUZ983072:FVC983103 GEV983072:GEY983103 GOR983072:GOU983103 GYN983072:GYQ983103 HIJ983072:HIM983103 HSF983072:HSI983103 ICB983072:ICE983103 ILX983072:IMA983103 IVT983072:IVW983103 JFP983072:JFS983103 JPL983072:JPO983103 JZH983072:JZK983103 KJD983072:KJG983103 KSZ983072:KTC983103 LCV983072:LCY983103 LMR983072:LMU983103 LWN983072:LWQ983103 MGJ983072:MGM983103 MQF983072:MQI983103 NAB983072:NAE983103 NJX983072:NKA983103 NTT983072:NTW983103 ODP983072:ODS983103 ONL983072:ONO983103 OXH983072:OXK983103 PHD983072:PHG983103 PQZ983072:PRC983103 QAV983072:QAY983103 QKR983072:QKU983103 QUN983072:QUQ983103 REJ983072:REM983103 ROF983072:ROI983103 RYB983072:RYE983103 SHX983072:SIA983103 SRT983072:SRW983103 TBP983072:TBS983103 TLL983072:TLO983103 TVH983072:TVK983103 UFD983072:UFG983103 UOZ983072:UPC983103 UYV983072:UYY983103 VIR983072:VIU983103 VSN983072:VSQ983103 WCJ983072:WCM983103 WMF983072:WMI983103" xr:uid="{EC88711D-CEF4-473A-BB0E-6E5A42EA0402}">
      <formula1>"8％,10%,非"</formula1>
    </dataValidation>
  </dataValidations>
  <printOptions horizontalCentered="1" verticalCentered="1"/>
  <pageMargins left="0" right="0" top="0" bottom="0" header="0.31496062992125984" footer="0"/>
  <pageSetup paperSize="9" scale="7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41</xdr:col>
                    <xdr:colOff>0</xdr:colOff>
                    <xdr:row>11</xdr:row>
                    <xdr:rowOff>0</xdr:rowOff>
                  </from>
                  <to>
                    <xdr:col>43</xdr:col>
                    <xdr:colOff>0</xdr:colOff>
                    <xdr:row>14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8792159-BF08-4140-9B59-D9320CD5A33F}">
          <x14:formula1>
            <xm:f>NEC工種名</xm:f>
          </x14:formula1>
          <xm:sqref>H32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H65567 JD65568 SZ65568 ACV65568 AMR65568 AWN65568 BGJ65568 BQF65568 CAB65568 CJX65568 CTT65568 DDP65568 DNL65568 DXH65568 EHD65568 EQZ65568 FAV65568 FKR65568 FUN65568 GEJ65568 GOF65568 GYB65568 HHX65568 HRT65568 IBP65568 ILL65568 IVH65568 JFD65568 JOZ65568 JYV65568 KIR65568 KSN65568 LCJ65568 LMF65568 LWB65568 MFX65568 MPT65568 MZP65568 NJL65568 NTH65568 ODD65568 OMZ65568 OWV65568 PGR65568 PQN65568 QAJ65568 QKF65568 QUB65568 RDX65568 RNT65568 RXP65568 SHL65568 SRH65568 TBD65568 TKZ65568 TUV65568 UER65568 UON65568 UYJ65568 VIF65568 VSB65568 WBX65568 WLT65568 WVP65568 H131103 JD131104 SZ131104 ACV131104 AMR131104 AWN131104 BGJ131104 BQF131104 CAB131104 CJX131104 CTT131104 DDP131104 DNL131104 DXH131104 EHD131104 EQZ131104 FAV131104 FKR131104 FUN131104 GEJ131104 GOF131104 GYB131104 HHX131104 HRT131104 IBP131104 ILL131104 IVH131104 JFD131104 JOZ131104 JYV131104 KIR131104 KSN131104 LCJ131104 LMF131104 LWB131104 MFX131104 MPT131104 MZP131104 NJL131104 NTH131104 ODD131104 OMZ131104 OWV131104 PGR131104 PQN131104 QAJ131104 QKF131104 QUB131104 RDX131104 RNT131104 RXP131104 SHL131104 SRH131104 TBD131104 TKZ131104 TUV131104 UER131104 UON131104 UYJ131104 VIF131104 VSB131104 WBX131104 WLT131104 WVP131104 H196639 JD196640 SZ196640 ACV196640 AMR196640 AWN196640 BGJ196640 BQF196640 CAB196640 CJX196640 CTT196640 DDP196640 DNL196640 DXH196640 EHD196640 EQZ196640 FAV196640 FKR196640 FUN196640 GEJ196640 GOF196640 GYB196640 HHX196640 HRT196640 IBP196640 ILL196640 IVH196640 JFD196640 JOZ196640 JYV196640 KIR196640 KSN196640 LCJ196640 LMF196640 LWB196640 MFX196640 MPT196640 MZP196640 NJL196640 NTH196640 ODD196640 OMZ196640 OWV196640 PGR196640 PQN196640 QAJ196640 QKF196640 QUB196640 RDX196640 RNT196640 RXP196640 SHL196640 SRH196640 TBD196640 TKZ196640 TUV196640 UER196640 UON196640 UYJ196640 VIF196640 VSB196640 WBX196640 WLT196640 WVP196640 H262175 JD262176 SZ262176 ACV262176 AMR262176 AWN262176 BGJ262176 BQF262176 CAB262176 CJX262176 CTT262176 DDP262176 DNL262176 DXH262176 EHD262176 EQZ262176 FAV262176 FKR262176 FUN262176 GEJ262176 GOF262176 GYB262176 HHX262176 HRT262176 IBP262176 ILL262176 IVH262176 JFD262176 JOZ262176 JYV262176 KIR262176 KSN262176 LCJ262176 LMF262176 LWB262176 MFX262176 MPT262176 MZP262176 NJL262176 NTH262176 ODD262176 OMZ262176 OWV262176 PGR262176 PQN262176 QAJ262176 QKF262176 QUB262176 RDX262176 RNT262176 RXP262176 SHL262176 SRH262176 TBD262176 TKZ262176 TUV262176 UER262176 UON262176 UYJ262176 VIF262176 VSB262176 WBX262176 WLT262176 WVP262176 H327711 JD327712 SZ327712 ACV327712 AMR327712 AWN327712 BGJ327712 BQF327712 CAB327712 CJX327712 CTT327712 DDP327712 DNL327712 DXH327712 EHD327712 EQZ327712 FAV327712 FKR327712 FUN327712 GEJ327712 GOF327712 GYB327712 HHX327712 HRT327712 IBP327712 ILL327712 IVH327712 JFD327712 JOZ327712 JYV327712 KIR327712 KSN327712 LCJ327712 LMF327712 LWB327712 MFX327712 MPT327712 MZP327712 NJL327712 NTH327712 ODD327712 OMZ327712 OWV327712 PGR327712 PQN327712 QAJ327712 QKF327712 QUB327712 RDX327712 RNT327712 RXP327712 SHL327712 SRH327712 TBD327712 TKZ327712 TUV327712 UER327712 UON327712 UYJ327712 VIF327712 VSB327712 WBX327712 WLT327712 WVP327712 H393247 JD393248 SZ393248 ACV393248 AMR393248 AWN393248 BGJ393248 BQF393248 CAB393248 CJX393248 CTT393248 DDP393248 DNL393248 DXH393248 EHD393248 EQZ393248 FAV393248 FKR393248 FUN393248 GEJ393248 GOF393248 GYB393248 HHX393248 HRT393248 IBP393248 ILL393248 IVH393248 JFD393248 JOZ393248 JYV393248 KIR393248 KSN393248 LCJ393248 LMF393248 LWB393248 MFX393248 MPT393248 MZP393248 NJL393248 NTH393248 ODD393248 OMZ393248 OWV393248 PGR393248 PQN393248 QAJ393248 QKF393248 QUB393248 RDX393248 RNT393248 RXP393248 SHL393248 SRH393248 TBD393248 TKZ393248 TUV393248 UER393248 UON393248 UYJ393248 VIF393248 VSB393248 WBX393248 WLT393248 WVP393248 H458783 JD458784 SZ458784 ACV458784 AMR458784 AWN458784 BGJ458784 BQF458784 CAB458784 CJX458784 CTT458784 DDP458784 DNL458784 DXH458784 EHD458784 EQZ458784 FAV458784 FKR458784 FUN458784 GEJ458784 GOF458784 GYB458784 HHX458784 HRT458784 IBP458784 ILL458784 IVH458784 JFD458784 JOZ458784 JYV458784 KIR458784 KSN458784 LCJ458784 LMF458784 LWB458784 MFX458784 MPT458784 MZP458784 NJL458784 NTH458784 ODD458784 OMZ458784 OWV458784 PGR458784 PQN458784 QAJ458784 QKF458784 QUB458784 RDX458784 RNT458784 RXP458784 SHL458784 SRH458784 TBD458784 TKZ458784 TUV458784 UER458784 UON458784 UYJ458784 VIF458784 VSB458784 WBX458784 WLT458784 WVP458784 H524319 JD524320 SZ524320 ACV524320 AMR524320 AWN524320 BGJ524320 BQF524320 CAB524320 CJX524320 CTT524320 DDP524320 DNL524320 DXH524320 EHD524320 EQZ524320 FAV524320 FKR524320 FUN524320 GEJ524320 GOF524320 GYB524320 HHX524320 HRT524320 IBP524320 ILL524320 IVH524320 JFD524320 JOZ524320 JYV524320 KIR524320 KSN524320 LCJ524320 LMF524320 LWB524320 MFX524320 MPT524320 MZP524320 NJL524320 NTH524320 ODD524320 OMZ524320 OWV524320 PGR524320 PQN524320 QAJ524320 QKF524320 QUB524320 RDX524320 RNT524320 RXP524320 SHL524320 SRH524320 TBD524320 TKZ524320 TUV524320 UER524320 UON524320 UYJ524320 VIF524320 VSB524320 WBX524320 WLT524320 WVP524320 H589855 JD589856 SZ589856 ACV589856 AMR589856 AWN589856 BGJ589856 BQF589856 CAB589856 CJX589856 CTT589856 DDP589856 DNL589856 DXH589856 EHD589856 EQZ589856 FAV589856 FKR589856 FUN589856 GEJ589856 GOF589856 GYB589856 HHX589856 HRT589856 IBP589856 ILL589856 IVH589856 JFD589856 JOZ589856 JYV589856 KIR589856 KSN589856 LCJ589856 LMF589856 LWB589856 MFX589856 MPT589856 MZP589856 NJL589856 NTH589856 ODD589856 OMZ589856 OWV589856 PGR589856 PQN589856 QAJ589856 QKF589856 QUB589856 RDX589856 RNT589856 RXP589856 SHL589856 SRH589856 TBD589856 TKZ589856 TUV589856 UER589856 UON589856 UYJ589856 VIF589856 VSB589856 WBX589856 WLT589856 WVP589856 H655391 JD655392 SZ655392 ACV655392 AMR655392 AWN655392 BGJ655392 BQF655392 CAB655392 CJX655392 CTT655392 DDP655392 DNL655392 DXH655392 EHD655392 EQZ655392 FAV655392 FKR655392 FUN655392 GEJ655392 GOF655392 GYB655392 HHX655392 HRT655392 IBP655392 ILL655392 IVH655392 JFD655392 JOZ655392 JYV655392 KIR655392 KSN655392 LCJ655392 LMF655392 LWB655392 MFX655392 MPT655392 MZP655392 NJL655392 NTH655392 ODD655392 OMZ655392 OWV655392 PGR655392 PQN655392 QAJ655392 QKF655392 QUB655392 RDX655392 RNT655392 RXP655392 SHL655392 SRH655392 TBD655392 TKZ655392 TUV655392 UER655392 UON655392 UYJ655392 VIF655392 VSB655392 WBX655392 WLT655392 WVP655392 H720927 JD720928 SZ720928 ACV720928 AMR720928 AWN720928 BGJ720928 BQF720928 CAB720928 CJX720928 CTT720928 DDP720928 DNL720928 DXH720928 EHD720928 EQZ720928 FAV720928 FKR720928 FUN720928 GEJ720928 GOF720928 GYB720928 HHX720928 HRT720928 IBP720928 ILL720928 IVH720928 JFD720928 JOZ720928 JYV720928 KIR720928 KSN720928 LCJ720928 LMF720928 LWB720928 MFX720928 MPT720928 MZP720928 NJL720928 NTH720928 ODD720928 OMZ720928 OWV720928 PGR720928 PQN720928 QAJ720928 QKF720928 QUB720928 RDX720928 RNT720928 RXP720928 SHL720928 SRH720928 TBD720928 TKZ720928 TUV720928 UER720928 UON720928 UYJ720928 VIF720928 VSB720928 WBX720928 WLT720928 WVP720928 H786463 JD786464 SZ786464 ACV786464 AMR786464 AWN786464 BGJ786464 BQF786464 CAB786464 CJX786464 CTT786464 DDP786464 DNL786464 DXH786464 EHD786464 EQZ786464 FAV786464 FKR786464 FUN786464 GEJ786464 GOF786464 GYB786464 HHX786464 HRT786464 IBP786464 ILL786464 IVH786464 JFD786464 JOZ786464 JYV786464 KIR786464 KSN786464 LCJ786464 LMF786464 LWB786464 MFX786464 MPT786464 MZP786464 NJL786464 NTH786464 ODD786464 OMZ786464 OWV786464 PGR786464 PQN786464 QAJ786464 QKF786464 QUB786464 RDX786464 RNT786464 RXP786464 SHL786464 SRH786464 TBD786464 TKZ786464 TUV786464 UER786464 UON786464 UYJ786464 VIF786464 VSB786464 WBX786464 WLT786464 WVP786464 H851999 JD852000 SZ852000 ACV852000 AMR852000 AWN852000 BGJ852000 BQF852000 CAB852000 CJX852000 CTT852000 DDP852000 DNL852000 DXH852000 EHD852000 EQZ852000 FAV852000 FKR852000 FUN852000 GEJ852000 GOF852000 GYB852000 HHX852000 HRT852000 IBP852000 ILL852000 IVH852000 JFD852000 JOZ852000 JYV852000 KIR852000 KSN852000 LCJ852000 LMF852000 LWB852000 MFX852000 MPT852000 MZP852000 NJL852000 NTH852000 ODD852000 OMZ852000 OWV852000 PGR852000 PQN852000 QAJ852000 QKF852000 QUB852000 RDX852000 RNT852000 RXP852000 SHL852000 SRH852000 TBD852000 TKZ852000 TUV852000 UER852000 UON852000 UYJ852000 VIF852000 VSB852000 WBX852000 WLT852000 WVP852000 H917535 JD917536 SZ917536 ACV917536 AMR917536 AWN917536 BGJ917536 BQF917536 CAB917536 CJX917536 CTT917536 DDP917536 DNL917536 DXH917536 EHD917536 EQZ917536 FAV917536 FKR917536 FUN917536 GEJ917536 GOF917536 GYB917536 HHX917536 HRT917536 IBP917536 ILL917536 IVH917536 JFD917536 JOZ917536 JYV917536 KIR917536 KSN917536 LCJ917536 LMF917536 LWB917536 MFX917536 MPT917536 MZP917536 NJL917536 NTH917536 ODD917536 OMZ917536 OWV917536 PGR917536 PQN917536 QAJ917536 QKF917536 QUB917536 RDX917536 RNT917536 RXP917536 SHL917536 SRH917536 TBD917536 TKZ917536 TUV917536 UER917536 UON917536 UYJ917536 VIF917536 VSB917536 WBX917536 WLT917536 WVP917536 H983071 JD983072 SZ983072 ACV983072 AMR983072 AWN983072 BGJ983072 BQF983072 CAB983072 CJX983072 CTT983072 DDP983072 DNL983072 DXH983072 EHD983072 EQZ983072 FAV983072 FKR983072 FUN983072 GEJ983072 GOF983072 GYB983072 HHX983072 HRT983072 IBP983072 ILL983072 IVH983072 JFD983072 JOZ983072 JYV983072 KIR983072 KSN983072 LCJ983072 LMF983072 LWB983072 MFX983072 MPT983072 MZP983072 NJL983072 NTH983072 ODD983072 OMZ983072 OWV983072 PGR983072 PQN983072 QAJ983072 QKF983072 QUB983072 RDX983072 RNT983072 RXP983072 SHL983072 SRH983072 TBD983072 TKZ983072 TUV983072 UER983072 UON983072 UYJ983072 VIF983072 VSB983072 WBX983072 WLT983072 WVP983072 H56 JD56 SZ56 ACV56 AMR56 AWN56 BGJ56 BQF56 CAB56 CJX56 CTT56 DDP56 DNL56 DXH56 EHD56 EQZ56 FAV56 FKR56 FUN56 GEJ56 GOF56 GYB56 HHX56 HRT56 IBP56 ILL56 IVH56 JFD56 JOZ56 JYV56 KIR56 KSN56 LCJ56 LMF56 LWB56 MFX56 MPT56 MZP56 NJL56 NTH56 ODD56 OMZ56 OWV56 PGR56 PQN56 QAJ56 QKF56 QUB56 RDX56 RNT56 RXP56 SHL56 SRH56 TBD56 TKZ56 TUV56 UER56 UON56 UYJ56 VIF56 VSB56 WBX56 WLT56 WVP56 H65591 JD65592 SZ65592 ACV65592 AMR65592 AWN65592 BGJ65592 BQF65592 CAB65592 CJX65592 CTT65592 DDP65592 DNL65592 DXH65592 EHD65592 EQZ65592 FAV65592 FKR65592 FUN65592 GEJ65592 GOF65592 GYB65592 HHX65592 HRT65592 IBP65592 ILL65592 IVH65592 JFD65592 JOZ65592 JYV65592 KIR65592 KSN65592 LCJ65592 LMF65592 LWB65592 MFX65592 MPT65592 MZP65592 NJL65592 NTH65592 ODD65592 OMZ65592 OWV65592 PGR65592 PQN65592 QAJ65592 QKF65592 QUB65592 RDX65592 RNT65592 RXP65592 SHL65592 SRH65592 TBD65592 TKZ65592 TUV65592 UER65592 UON65592 UYJ65592 VIF65592 VSB65592 WBX65592 WLT65592 WVP65592 H131127 JD131128 SZ131128 ACV131128 AMR131128 AWN131128 BGJ131128 BQF131128 CAB131128 CJX131128 CTT131128 DDP131128 DNL131128 DXH131128 EHD131128 EQZ131128 FAV131128 FKR131128 FUN131128 GEJ131128 GOF131128 GYB131128 HHX131128 HRT131128 IBP131128 ILL131128 IVH131128 JFD131128 JOZ131128 JYV131128 KIR131128 KSN131128 LCJ131128 LMF131128 LWB131128 MFX131128 MPT131128 MZP131128 NJL131128 NTH131128 ODD131128 OMZ131128 OWV131128 PGR131128 PQN131128 QAJ131128 QKF131128 QUB131128 RDX131128 RNT131128 RXP131128 SHL131128 SRH131128 TBD131128 TKZ131128 TUV131128 UER131128 UON131128 UYJ131128 VIF131128 VSB131128 WBX131128 WLT131128 WVP131128 H196663 JD196664 SZ196664 ACV196664 AMR196664 AWN196664 BGJ196664 BQF196664 CAB196664 CJX196664 CTT196664 DDP196664 DNL196664 DXH196664 EHD196664 EQZ196664 FAV196664 FKR196664 FUN196664 GEJ196664 GOF196664 GYB196664 HHX196664 HRT196664 IBP196664 ILL196664 IVH196664 JFD196664 JOZ196664 JYV196664 KIR196664 KSN196664 LCJ196664 LMF196664 LWB196664 MFX196664 MPT196664 MZP196664 NJL196664 NTH196664 ODD196664 OMZ196664 OWV196664 PGR196664 PQN196664 QAJ196664 QKF196664 QUB196664 RDX196664 RNT196664 RXP196664 SHL196664 SRH196664 TBD196664 TKZ196664 TUV196664 UER196664 UON196664 UYJ196664 VIF196664 VSB196664 WBX196664 WLT196664 WVP196664 H262199 JD262200 SZ262200 ACV262200 AMR262200 AWN262200 BGJ262200 BQF262200 CAB262200 CJX262200 CTT262200 DDP262200 DNL262200 DXH262200 EHD262200 EQZ262200 FAV262200 FKR262200 FUN262200 GEJ262200 GOF262200 GYB262200 HHX262200 HRT262200 IBP262200 ILL262200 IVH262200 JFD262200 JOZ262200 JYV262200 KIR262200 KSN262200 LCJ262200 LMF262200 LWB262200 MFX262200 MPT262200 MZP262200 NJL262200 NTH262200 ODD262200 OMZ262200 OWV262200 PGR262200 PQN262200 QAJ262200 QKF262200 QUB262200 RDX262200 RNT262200 RXP262200 SHL262200 SRH262200 TBD262200 TKZ262200 TUV262200 UER262200 UON262200 UYJ262200 VIF262200 VSB262200 WBX262200 WLT262200 WVP262200 H327735 JD327736 SZ327736 ACV327736 AMR327736 AWN327736 BGJ327736 BQF327736 CAB327736 CJX327736 CTT327736 DDP327736 DNL327736 DXH327736 EHD327736 EQZ327736 FAV327736 FKR327736 FUN327736 GEJ327736 GOF327736 GYB327736 HHX327736 HRT327736 IBP327736 ILL327736 IVH327736 JFD327736 JOZ327736 JYV327736 KIR327736 KSN327736 LCJ327736 LMF327736 LWB327736 MFX327736 MPT327736 MZP327736 NJL327736 NTH327736 ODD327736 OMZ327736 OWV327736 PGR327736 PQN327736 QAJ327736 QKF327736 QUB327736 RDX327736 RNT327736 RXP327736 SHL327736 SRH327736 TBD327736 TKZ327736 TUV327736 UER327736 UON327736 UYJ327736 VIF327736 VSB327736 WBX327736 WLT327736 WVP327736 H393271 JD393272 SZ393272 ACV393272 AMR393272 AWN393272 BGJ393272 BQF393272 CAB393272 CJX393272 CTT393272 DDP393272 DNL393272 DXH393272 EHD393272 EQZ393272 FAV393272 FKR393272 FUN393272 GEJ393272 GOF393272 GYB393272 HHX393272 HRT393272 IBP393272 ILL393272 IVH393272 JFD393272 JOZ393272 JYV393272 KIR393272 KSN393272 LCJ393272 LMF393272 LWB393272 MFX393272 MPT393272 MZP393272 NJL393272 NTH393272 ODD393272 OMZ393272 OWV393272 PGR393272 PQN393272 QAJ393272 QKF393272 QUB393272 RDX393272 RNT393272 RXP393272 SHL393272 SRH393272 TBD393272 TKZ393272 TUV393272 UER393272 UON393272 UYJ393272 VIF393272 VSB393272 WBX393272 WLT393272 WVP393272 H458807 JD458808 SZ458808 ACV458808 AMR458808 AWN458808 BGJ458808 BQF458808 CAB458808 CJX458808 CTT458808 DDP458808 DNL458808 DXH458808 EHD458808 EQZ458808 FAV458808 FKR458808 FUN458808 GEJ458808 GOF458808 GYB458808 HHX458808 HRT458808 IBP458808 ILL458808 IVH458808 JFD458808 JOZ458808 JYV458808 KIR458808 KSN458808 LCJ458808 LMF458808 LWB458808 MFX458808 MPT458808 MZP458808 NJL458808 NTH458808 ODD458808 OMZ458808 OWV458808 PGR458808 PQN458808 QAJ458808 QKF458808 QUB458808 RDX458808 RNT458808 RXP458808 SHL458808 SRH458808 TBD458808 TKZ458808 TUV458808 UER458808 UON458808 UYJ458808 VIF458808 VSB458808 WBX458808 WLT458808 WVP458808 H524343 JD524344 SZ524344 ACV524344 AMR524344 AWN524344 BGJ524344 BQF524344 CAB524344 CJX524344 CTT524344 DDP524344 DNL524344 DXH524344 EHD524344 EQZ524344 FAV524344 FKR524344 FUN524344 GEJ524344 GOF524344 GYB524344 HHX524344 HRT524344 IBP524344 ILL524344 IVH524344 JFD524344 JOZ524344 JYV524344 KIR524344 KSN524344 LCJ524344 LMF524344 LWB524344 MFX524344 MPT524344 MZP524344 NJL524344 NTH524344 ODD524344 OMZ524344 OWV524344 PGR524344 PQN524344 QAJ524344 QKF524344 QUB524344 RDX524344 RNT524344 RXP524344 SHL524344 SRH524344 TBD524344 TKZ524344 TUV524344 UER524344 UON524344 UYJ524344 VIF524344 VSB524344 WBX524344 WLT524344 WVP524344 H589879 JD589880 SZ589880 ACV589880 AMR589880 AWN589880 BGJ589880 BQF589880 CAB589880 CJX589880 CTT589880 DDP589880 DNL589880 DXH589880 EHD589880 EQZ589880 FAV589880 FKR589880 FUN589880 GEJ589880 GOF589880 GYB589880 HHX589880 HRT589880 IBP589880 ILL589880 IVH589880 JFD589880 JOZ589880 JYV589880 KIR589880 KSN589880 LCJ589880 LMF589880 LWB589880 MFX589880 MPT589880 MZP589880 NJL589880 NTH589880 ODD589880 OMZ589880 OWV589880 PGR589880 PQN589880 QAJ589880 QKF589880 QUB589880 RDX589880 RNT589880 RXP589880 SHL589880 SRH589880 TBD589880 TKZ589880 TUV589880 UER589880 UON589880 UYJ589880 VIF589880 VSB589880 WBX589880 WLT589880 WVP589880 H655415 JD655416 SZ655416 ACV655416 AMR655416 AWN655416 BGJ655416 BQF655416 CAB655416 CJX655416 CTT655416 DDP655416 DNL655416 DXH655416 EHD655416 EQZ655416 FAV655416 FKR655416 FUN655416 GEJ655416 GOF655416 GYB655416 HHX655416 HRT655416 IBP655416 ILL655416 IVH655416 JFD655416 JOZ655416 JYV655416 KIR655416 KSN655416 LCJ655416 LMF655416 LWB655416 MFX655416 MPT655416 MZP655416 NJL655416 NTH655416 ODD655416 OMZ655416 OWV655416 PGR655416 PQN655416 QAJ655416 QKF655416 QUB655416 RDX655416 RNT655416 RXP655416 SHL655416 SRH655416 TBD655416 TKZ655416 TUV655416 UER655416 UON655416 UYJ655416 VIF655416 VSB655416 WBX655416 WLT655416 WVP655416 H720951 JD720952 SZ720952 ACV720952 AMR720952 AWN720952 BGJ720952 BQF720952 CAB720952 CJX720952 CTT720952 DDP720952 DNL720952 DXH720952 EHD720952 EQZ720952 FAV720952 FKR720952 FUN720952 GEJ720952 GOF720952 GYB720952 HHX720952 HRT720952 IBP720952 ILL720952 IVH720952 JFD720952 JOZ720952 JYV720952 KIR720952 KSN720952 LCJ720952 LMF720952 LWB720952 MFX720952 MPT720952 MZP720952 NJL720952 NTH720952 ODD720952 OMZ720952 OWV720952 PGR720952 PQN720952 QAJ720952 QKF720952 QUB720952 RDX720952 RNT720952 RXP720952 SHL720952 SRH720952 TBD720952 TKZ720952 TUV720952 UER720952 UON720952 UYJ720952 VIF720952 VSB720952 WBX720952 WLT720952 WVP720952 H786487 JD786488 SZ786488 ACV786488 AMR786488 AWN786488 BGJ786488 BQF786488 CAB786488 CJX786488 CTT786488 DDP786488 DNL786488 DXH786488 EHD786488 EQZ786488 FAV786488 FKR786488 FUN786488 GEJ786488 GOF786488 GYB786488 HHX786488 HRT786488 IBP786488 ILL786488 IVH786488 JFD786488 JOZ786488 JYV786488 KIR786488 KSN786488 LCJ786488 LMF786488 LWB786488 MFX786488 MPT786488 MZP786488 NJL786488 NTH786488 ODD786488 OMZ786488 OWV786488 PGR786488 PQN786488 QAJ786488 QKF786488 QUB786488 RDX786488 RNT786488 RXP786488 SHL786488 SRH786488 TBD786488 TKZ786488 TUV786488 UER786488 UON786488 UYJ786488 VIF786488 VSB786488 WBX786488 WLT786488 WVP786488 H852023 JD852024 SZ852024 ACV852024 AMR852024 AWN852024 BGJ852024 BQF852024 CAB852024 CJX852024 CTT852024 DDP852024 DNL852024 DXH852024 EHD852024 EQZ852024 FAV852024 FKR852024 FUN852024 GEJ852024 GOF852024 GYB852024 HHX852024 HRT852024 IBP852024 ILL852024 IVH852024 JFD852024 JOZ852024 JYV852024 KIR852024 KSN852024 LCJ852024 LMF852024 LWB852024 MFX852024 MPT852024 MZP852024 NJL852024 NTH852024 ODD852024 OMZ852024 OWV852024 PGR852024 PQN852024 QAJ852024 QKF852024 QUB852024 RDX852024 RNT852024 RXP852024 SHL852024 SRH852024 TBD852024 TKZ852024 TUV852024 UER852024 UON852024 UYJ852024 VIF852024 VSB852024 WBX852024 WLT852024 WVP852024 H917559 JD917560 SZ917560 ACV917560 AMR917560 AWN917560 BGJ917560 BQF917560 CAB917560 CJX917560 CTT917560 DDP917560 DNL917560 DXH917560 EHD917560 EQZ917560 FAV917560 FKR917560 FUN917560 GEJ917560 GOF917560 GYB917560 HHX917560 HRT917560 IBP917560 ILL917560 IVH917560 JFD917560 JOZ917560 JYV917560 KIR917560 KSN917560 LCJ917560 LMF917560 LWB917560 MFX917560 MPT917560 MZP917560 NJL917560 NTH917560 ODD917560 OMZ917560 OWV917560 PGR917560 PQN917560 QAJ917560 QKF917560 QUB917560 RDX917560 RNT917560 RXP917560 SHL917560 SRH917560 TBD917560 TKZ917560 TUV917560 UER917560 UON917560 UYJ917560 VIF917560 VSB917560 WBX917560 WLT917560 WVP917560 H983095 JD983096 SZ983096 ACV983096 AMR983096 AWN983096 BGJ983096 BQF983096 CAB983096 CJX983096 CTT983096 DDP983096 DNL983096 DXH983096 EHD983096 EQZ983096 FAV983096 FKR983096 FUN983096 GEJ983096 GOF983096 GYB983096 HHX983096 HRT983096 IBP983096 ILL983096 IVH983096 JFD983096 JOZ983096 JYV983096 KIR983096 KSN983096 LCJ983096 LMF983096 LWB983096 MFX983096 MPT983096 MZP983096 NJL983096 NTH983096 ODD983096 OMZ983096 OWV983096 PGR983096 PQN983096 QAJ983096 QKF983096 QUB983096 RDX983096 RNT983096 RXP983096 SHL983096 SRH983096 TBD983096 TKZ983096 TUV983096 UER983096 UON983096 UYJ983096 VIF983096 VSB983096 WBX983096 WLT983096 WVP983096 H60 JD60 SZ60 ACV60 AMR60 AWN60 BGJ60 BQF60 CAB60 CJX60 CTT60 DDP60 DNL60 DXH60 EHD60 EQZ60 FAV60 FKR60 FUN60 GEJ60 GOF60 GYB60 HHX60 HRT60 IBP60 ILL60 IVH60 JFD60 JOZ60 JYV60 KIR60 KSN60 LCJ60 LMF60 LWB60 MFX60 MPT60 MZP60 NJL60 NTH60 ODD60 OMZ60 OWV60 PGR60 PQN60 QAJ60 QKF60 QUB60 RDX60 RNT60 RXP60 SHL60 SRH60 TBD60 TKZ60 TUV60 UER60 UON60 UYJ60 VIF60 VSB60 WBX60 WLT60 WVP60 H65595 JD65596 SZ65596 ACV65596 AMR65596 AWN65596 BGJ65596 BQF65596 CAB65596 CJX65596 CTT65596 DDP65596 DNL65596 DXH65596 EHD65596 EQZ65596 FAV65596 FKR65596 FUN65596 GEJ65596 GOF65596 GYB65596 HHX65596 HRT65596 IBP65596 ILL65596 IVH65596 JFD65596 JOZ65596 JYV65596 KIR65596 KSN65596 LCJ65596 LMF65596 LWB65596 MFX65596 MPT65596 MZP65596 NJL65596 NTH65596 ODD65596 OMZ65596 OWV65596 PGR65596 PQN65596 QAJ65596 QKF65596 QUB65596 RDX65596 RNT65596 RXP65596 SHL65596 SRH65596 TBD65596 TKZ65596 TUV65596 UER65596 UON65596 UYJ65596 VIF65596 VSB65596 WBX65596 WLT65596 WVP65596 H131131 JD131132 SZ131132 ACV131132 AMR131132 AWN131132 BGJ131132 BQF131132 CAB131132 CJX131132 CTT131132 DDP131132 DNL131132 DXH131132 EHD131132 EQZ131132 FAV131132 FKR131132 FUN131132 GEJ131132 GOF131132 GYB131132 HHX131132 HRT131132 IBP131132 ILL131132 IVH131132 JFD131132 JOZ131132 JYV131132 KIR131132 KSN131132 LCJ131132 LMF131132 LWB131132 MFX131132 MPT131132 MZP131132 NJL131132 NTH131132 ODD131132 OMZ131132 OWV131132 PGR131132 PQN131132 QAJ131132 QKF131132 QUB131132 RDX131132 RNT131132 RXP131132 SHL131132 SRH131132 TBD131132 TKZ131132 TUV131132 UER131132 UON131132 UYJ131132 VIF131132 VSB131132 WBX131132 WLT131132 WVP131132 H196667 JD196668 SZ196668 ACV196668 AMR196668 AWN196668 BGJ196668 BQF196668 CAB196668 CJX196668 CTT196668 DDP196668 DNL196668 DXH196668 EHD196668 EQZ196668 FAV196668 FKR196668 FUN196668 GEJ196668 GOF196668 GYB196668 HHX196668 HRT196668 IBP196668 ILL196668 IVH196668 JFD196668 JOZ196668 JYV196668 KIR196668 KSN196668 LCJ196668 LMF196668 LWB196668 MFX196668 MPT196668 MZP196668 NJL196668 NTH196668 ODD196668 OMZ196668 OWV196668 PGR196668 PQN196668 QAJ196668 QKF196668 QUB196668 RDX196668 RNT196668 RXP196668 SHL196668 SRH196668 TBD196668 TKZ196668 TUV196668 UER196668 UON196668 UYJ196668 VIF196668 VSB196668 WBX196668 WLT196668 WVP196668 H262203 JD262204 SZ262204 ACV262204 AMR262204 AWN262204 BGJ262204 BQF262204 CAB262204 CJX262204 CTT262204 DDP262204 DNL262204 DXH262204 EHD262204 EQZ262204 FAV262204 FKR262204 FUN262204 GEJ262204 GOF262204 GYB262204 HHX262204 HRT262204 IBP262204 ILL262204 IVH262204 JFD262204 JOZ262204 JYV262204 KIR262204 KSN262204 LCJ262204 LMF262204 LWB262204 MFX262204 MPT262204 MZP262204 NJL262204 NTH262204 ODD262204 OMZ262204 OWV262204 PGR262204 PQN262204 QAJ262204 QKF262204 QUB262204 RDX262204 RNT262204 RXP262204 SHL262204 SRH262204 TBD262204 TKZ262204 TUV262204 UER262204 UON262204 UYJ262204 VIF262204 VSB262204 WBX262204 WLT262204 WVP262204 H327739 JD327740 SZ327740 ACV327740 AMR327740 AWN327740 BGJ327740 BQF327740 CAB327740 CJX327740 CTT327740 DDP327740 DNL327740 DXH327740 EHD327740 EQZ327740 FAV327740 FKR327740 FUN327740 GEJ327740 GOF327740 GYB327740 HHX327740 HRT327740 IBP327740 ILL327740 IVH327740 JFD327740 JOZ327740 JYV327740 KIR327740 KSN327740 LCJ327740 LMF327740 LWB327740 MFX327740 MPT327740 MZP327740 NJL327740 NTH327740 ODD327740 OMZ327740 OWV327740 PGR327740 PQN327740 QAJ327740 QKF327740 QUB327740 RDX327740 RNT327740 RXP327740 SHL327740 SRH327740 TBD327740 TKZ327740 TUV327740 UER327740 UON327740 UYJ327740 VIF327740 VSB327740 WBX327740 WLT327740 WVP327740 H393275 JD393276 SZ393276 ACV393276 AMR393276 AWN393276 BGJ393276 BQF393276 CAB393276 CJX393276 CTT393276 DDP393276 DNL393276 DXH393276 EHD393276 EQZ393276 FAV393276 FKR393276 FUN393276 GEJ393276 GOF393276 GYB393276 HHX393276 HRT393276 IBP393276 ILL393276 IVH393276 JFD393276 JOZ393276 JYV393276 KIR393276 KSN393276 LCJ393276 LMF393276 LWB393276 MFX393276 MPT393276 MZP393276 NJL393276 NTH393276 ODD393276 OMZ393276 OWV393276 PGR393276 PQN393276 QAJ393276 QKF393276 QUB393276 RDX393276 RNT393276 RXP393276 SHL393276 SRH393276 TBD393276 TKZ393276 TUV393276 UER393276 UON393276 UYJ393276 VIF393276 VSB393276 WBX393276 WLT393276 WVP393276 H458811 JD458812 SZ458812 ACV458812 AMR458812 AWN458812 BGJ458812 BQF458812 CAB458812 CJX458812 CTT458812 DDP458812 DNL458812 DXH458812 EHD458812 EQZ458812 FAV458812 FKR458812 FUN458812 GEJ458812 GOF458812 GYB458812 HHX458812 HRT458812 IBP458812 ILL458812 IVH458812 JFD458812 JOZ458812 JYV458812 KIR458812 KSN458812 LCJ458812 LMF458812 LWB458812 MFX458812 MPT458812 MZP458812 NJL458812 NTH458812 ODD458812 OMZ458812 OWV458812 PGR458812 PQN458812 QAJ458812 QKF458812 QUB458812 RDX458812 RNT458812 RXP458812 SHL458812 SRH458812 TBD458812 TKZ458812 TUV458812 UER458812 UON458812 UYJ458812 VIF458812 VSB458812 WBX458812 WLT458812 WVP458812 H524347 JD524348 SZ524348 ACV524348 AMR524348 AWN524348 BGJ524348 BQF524348 CAB524348 CJX524348 CTT524348 DDP524348 DNL524348 DXH524348 EHD524348 EQZ524348 FAV524348 FKR524348 FUN524348 GEJ524348 GOF524348 GYB524348 HHX524348 HRT524348 IBP524348 ILL524348 IVH524348 JFD524348 JOZ524348 JYV524348 KIR524348 KSN524348 LCJ524348 LMF524348 LWB524348 MFX524348 MPT524348 MZP524348 NJL524348 NTH524348 ODD524348 OMZ524348 OWV524348 PGR524348 PQN524348 QAJ524348 QKF524348 QUB524348 RDX524348 RNT524348 RXP524348 SHL524348 SRH524348 TBD524348 TKZ524348 TUV524348 UER524348 UON524348 UYJ524348 VIF524348 VSB524348 WBX524348 WLT524348 WVP524348 H589883 JD589884 SZ589884 ACV589884 AMR589884 AWN589884 BGJ589884 BQF589884 CAB589884 CJX589884 CTT589884 DDP589884 DNL589884 DXH589884 EHD589884 EQZ589884 FAV589884 FKR589884 FUN589884 GEJ589884 GOF589884 GYB589884 HHX589884 HRT589884 IBP589884 ILL589884 IVH589884 JFD589884 JOZ589884 JYV589884 KIR589884 KSN589884 LCJ589884 LMF589884 LWB589884 MFX589884 MPT589884 MZP589884 NJL589884 NTH589884 ODD589884 OMZ589884 OWV589884 PGR589884 PQN589884 QAJ589884 QKF589884 QUB589884 RDX589884 RNT589884 RXP589884 SHL589884 SRH589884 TBD589884 TKZ589884 TUV589884 UER589884 UON589884 UYJ589884 VIF589884 VSB589884 WBX589884 WLT589884 WVP589884 H655419 JD655420 SZ655420 ACV655420 AMR655420 AWN655420 BGJ655420 BQF655420 CAB655420 CJX655420 CTT655420 DDP655420 DNL655420 DXH655420 EHD655420 EQZ655420 FAV655420 FKR655420 FUN655420 GEJ655420 GOF655420 GYB655420 HHX655420 HRT655420 IBP655420 ILL655420 IVH655420 JFD655420 JOZ655420 JYV655420 KIR655420 KSN655420 LCJ655420 LMF655420 LWB655420 MFX655420 MPT655420 MZP655420 NJL655420 NTH655420 ODD655420 OMZ655420 OWV655420 PGR655420 PQN655420 QAJ655420 QKF655420 QUB655420 RDX655420 RNT655420 RXP655420 SHL655420 SRH655420 TBD655420 TKZ655420 TUV655420 UER655420 UON655420 UYJ655420 VIF655420 VSB655420 WBX655420 WLT655420 WVP655420 H720955 JD720956 SZ720956 ACV720956 AMR720956 AWN720956 BGJ720956 BQF720956 CAB720956 CJX720956 CTT720956 DDP720956 DNL720956 DXH720956 EHD720956 EQZ720956 FAV720956 FKR720956 FUN720956 GEJ720956 GOF720956 GYB720956 HHX720956 HRT720956 IBP720956 ILL720956 IVH720956 JFD720956 JOZ720956 JYV720956 KIR720956 KSN720956 LCJ720956 LMF720956 LWB720956 MFX720956 MPT720956 MZP720956 NJL720956 NTH720956 ODD720956 OMZ720956 OWV720956 PGR720956 PQN720956 QAJ720956 QKF720956 QUB720956 RDX720956 RNT720956 RXP720956 SHL720956 SRH720956 TBD720956 TKZ720956 TUV720956 UER720956 UON720956 UYJ720956 VIF720956 VSB720956 WBX720956 WLT720956 WVP720956 H786491 JD786492 SZ786492 ACV786492 AMR786492 AWN786492 BGJ786492 BQF786492 CAB786492 CJX786492 CTT786492 DDP786492 DNL786492 DXH786492 EHD786492 EQZ786492 FAV786492 FKR786492 FUN786492 GEJ786492 GOF786492 GYB786492 HHX786492 HRT786492 IBP786492 ILL786492 IVH786492 JFD786492 JOZ786492 JYV786492 KIR786492 KSN786492 LCJ786492 LMF786492 LWB786492 MFX786492 MPT786492 MZP786492 NJL786492 NTH786492 ODD786492 OMZ786492 OWV786492 PGR786492 PQN786492 QAJ786492 QKF786492 QUB786492 RDX786492 RNT786492 RXP786492 SHL786492 SRH786492 TBD786492 TKZ786492 TUV786492 UER786492 UON786492 UYJ786492 VIF786492 VSB786492 WBX786492 WLT786492 WVP786492 H852027 JD852028 SZ852028 ACV852028 AMR852028 AWN852028 BGJ852028 BQF852028 CAB852028 CJX852028 CTT852028 DDP852028 DNL852028 DXH852028 EHD852028 EQZ852028 FAV852028 FKR852028 FUN852028 GEJ852028 GOF852028 GYB852028 HHX852028 HRT852028 IBP852028 ILL852028 IVH852028 JFD852028 JOZ852028 JYV852028 KIR852028 KSN852028 LCJ852028 LMF852028 LWB852028 MFX852028 MPT852028 MZP852028 NJL852028 NTH852028 ODD852028 OMZ852028 OWV852028 PGR852028 PQN852028 QAJ852028 QKF852028 QUB852028 RDX852028 RNT852028 RXP852028 SHL852028 SRH852028 TBD852028 TKZ852028 TUV852028 UER852028 UON852028 UYJ852028 VIF852028 VSB852028 WBX852028 WLT852028 WVP852028 H917563 JD917564 SZ917564 ACV917564 AMR917564 AWN917564 BGJ917564 BQF917564 CAB917564 CJX917564 CTT917564 DDP917564 DNL917564 DXH917564 EHD917564 EQZ917564 FAV917564 FKR917564 FUN917564 GEJ917564 GOF917564 GYB917564 HHX917564 HRT917564 IBP917564 ILL917564 IVH917564 JFD917564 JOZ917564 JYV917564 KIR917564 KSN917564 LCJ917564 LMF917564 LWB917564 MFX917564 MPT917564 MZP917564 NJL917564 NTH917564 ODD917564 OMZ917564 OWV917564 PGR917564 PQN917564 QAJ917564 QKF917564 QUB917564 RDX917564 RNT917564 RXP917564 SHL917564 SRH917564 TBD917564 TKZ917564 TUV917564 UER917564 UON917564 UYJ917564 VIF917564 VSB917564 WBX917564 WLT917564 WVP917564 H983099 JD983100 SZ983100 ACV983100 AMR983100 AWN983100 BGJ983100 BQF983100 CAB983100 CJX983100 CTT983100 DDP983100 DNL983100 DXH983100 EHD983100 EQZ983100 FAV983100 FKR983100 FUN983100 GEJ983100 GOF983100 GYB983100 HHX983100 HRT983100 IBP983100 ILL983100 IVH983100 JFD983100 JOZ983100 JYV983100 KIR983100 KSN983100 LCJ983100 LMF983100 LWB983100 MFX983100 MPT983100 MZP983100 NJL983100 NTH983100 ODD983100 OMZ983100 OWV983100 PGR983100 PQN983100 QAJ983100 QKF983100 QUB983100 RDX983100 RNT983100 RXP983100 SHL983100 SRH983100 TBD983100 TKZ983100 TUV983100 UER983100 UON983100 UYJ983100 VIF983100 VSB983100 WBX983100 WLT983100 WVP983100 H40 JD40 SZ40 ACV40 AMR40 AWN40 BGJ40 BQF40 CAB40 CJX40 CTT40 DDP40 DNL40 DXH40 EHD40 EQZ40 FAV40 FKR40 FUN40 GEJ40 GOF40 GYB40 HHX40 HRT40 IBP40 ILL40 IVH40 JFD40 JOZ40 JYV40 KIR40 KSN40 LCJ40 LMF40 LWB40 MFX40 MPT40 MZP40 NJL40 NTH40 ODD40 OMZ40 OWV40 PGR40 PQN40 QAJ40 QKF40 QUB40 RDX40 RNT40 RXP40 SHL40 SRH40 TBD40 TKZ40 TUV40 UER40 UON40 UYJ40 VIF40 VSB40 WBX40 WLT40 WVP40 H65575 JD65576 SZ65576 ACV65576 AMR65576 AWN65576 BGJ65576 BQF65576 CAB65576 CJX65576 CTT65576 DDP65576 DNL65576 DXH65576 EHD65576 EQZ65576 FAV65576 FKR65576 FUN65576 GEJ65576 GOF65576 GYB65576 HHX65576 HRT65576 IBP65576 ILL65576 IVH65576 JFD65576 JOZ65576 JYV65576 KIR65576 KSN65576 LCJ65576 LMF65576 LWB65576 MFX65576 MPT65576 MZP65576 NJL65576 NTH65576 ODD65576 OMZ65576 OWV65576 PGR65576 PQN65576 QAJ65576 QKF65576 QUB65576 RDX65576 RNT65576 RXP65576 SHL65576 SRH65576 TBD65576 TKZ65576 TUV65576 UER65576 UON65576 UYJ65576 VIF65576 VSB65576 WBX65576 WLT65576 WVP65576 H131111 JD131112 SZ131112 ACV131112 AMR131112 AWN131112 BGJ131112 BQF131112 CAB131112 CJX131112 CTT131112 DDP131112 DNL131112 DXH131112 EHD131112 EQZ131112 FAV131112 FKR131112 FUN131112 GEJ131112 GOF131112 GYB131112 HHX131112 HRT131112 IBP131112 ILL131112 IVH131112 JFD131112 JOZ131112 JYV131112 KIR131112 KSN131112 LCJ131112 LMF131112 LWB131112 MFX131112 MPT131112 MZP131112 NJL131112 NTH131112 ODD131112 OMZ131112 OWV131112 PGR131112 PQN131112 QAJ131112 QKF131112 QUB131112 RDX131112 RNT131112 RXP131112 SHL131112 SRH131112 TBD131112 TKZ131112 TUV131112 UER131112 UON131112 UYJ131112 VIF131112 VSB131112 WBX131112 WLT131112 WVP131112 H196647 JD196648 SZ196648 ACV196648 AMR196648 AWN196648 BGJ196648 BQF196648 CAB196648 CJX196648 CTT196648 DDP196648 DNL196648 DXH196648 EHD196648 EQZ196648 FAV196648 FKR196648 FUN196648 GEJ196648 GOF196648 GYB196648 HHX196648 HRT196648 IBP196648 ILL196648 IVH196648 JFD196648 JOZ196648 JYV196648 KIR196648 KSN196648 LCJ196648 LMF196648 LWB196648 MFX196648 MPT196648 MZP196648 NJL196648 NTH196648 ODD196648 OMZ196648 OWV196648 PGR196648 PQN196648 QAJ196648 QKF196648 QUB196648 RDX196648 RNT196648 RXP196648 SHL196648 SRH196648 TBD196648 TKZ196648 TUV196648 UER196648 UON196648 UYJ196648 VIF196648 VSB196648 WBX196648 WLT196648 WVP196648 H262183 JD262184 SZ262184 ACV262184 AMR262184 AWN262184 BGJ262184 BQF262184 CAB262184 CJX262184 CTT262184 DDP262184 DNL262184 DXH262184 EHD262184 EQZ262184 FAV262184 FKR262184 FUN262184 GEJ262184 GOF262184 GYB262184 HHX262184 HRT262184 IBP262184 ILL262184 IVH262184 JFD262184 JOZ262184 JYV262184 KIR262184 KSN262184 LCJ262184 LMF262184 LWB262184 MFX262184 MPT262184 MZP262184 NJL262184 NTH262184 ODD262184 OMZ262184 OWV262184 PGR262184 PQN262184 QAJ262184 QKF262184 QUB262184 RDX262184 RNT262184 RXP262184 SHL262184 SRH262184 TBD262184 TKZ262184 TUV262184 UER262184 UON262184 UYJ262184 VIF262184 VSB262184 WBX262184 WLT262184 WVP262184 H327719 JD327720 SZ327720 ACV327720 AMR327720 AWN327720 BGJ327720 BQF327720 CAB327720 CJX327720 CTT327720 DDP327720 DNL327720 DXH327720 EHD327720 EQZ327720 FAV327720 FKR327720 FUN327720 GEJ327720 GOF327720 GYB327720 HHX327720 HRT327720 IBP327720 ILL327720 IVH327720 JFD327720 JOZ327720 JYV327720 KIR327720 KSN327720 LCJ327720 LMF327720 LWB327720 MFX327720 MPT327720 MZP327720 NJL327720 NTH327720 ODD327720 OMZ327720 OWV327720 PGR327720 PQN327720 QAJ327720 QKF327720 QUB327720 RDX327720 RNT327720 RXP327720 SHL327720 SRH327720 TBD327720 TKZ327720 TUV327720 UER327720 UON327720 UYJ327720 VIF327720 VSB327720 WBX327720 WLT327720 WVP327720 H393255 JD393256 SZ393256 ACV393256 AMR393256 AWN393256 BGJ393256 BQF393256 CAB393256 CJX393256 CTT393256 DDP393256 DNL393256 DXH393256 EHD393256 EQZ393256 FAV393256 FKR393256 FUN393256 GEJ393256 GOF393256 GYB393256 HHX393256 HRT393256 IBP393256 ILL393256 IVH393256 JFD393256 JOZ393256 JYV393256 KIR393256 KSN393256 LCJ393256 LMF393256 LWB393256 MFX393256 MPT393256 MZP393256 NJL393256 NTH393256 ODD393256 OMZ393256 OWV393256 PGR393256 PQN393256 QAJ393256 QKF393256 QUB393256 RDX393256 RNT393256 RXP393256 SHL393256 SRH393256 TBD393256 TKZ393256 TUV393256 UER393256 UON393256 UYJ393256 VIF393256 VSB393256 WBX393256 WLT393256 WVP393256 H458791 JD458792 SZ458792 ACV458792 AMR458792 AWN458792 BGJ458792 BQF458792 CAB458792 CJX458792 CTT458792 DDP458792 DNL458792 DXH458792 EHD458792 EQZ458792 FAV458792 FKR458792 FUN458792 GEJ458792 GOF458792 GYB458792 HHX458792 HRT458792 IBP458792 ILL458792 IVH458792 JFD458792 JOZ458792 JYV458792 KIR458792 KSN458792 LCJ458792 LMF458792 LWB458792 MFX458792 MPT458792 MZP458792 NJL458792 NTH458792 ODD458792 OMZ458792 OWV458792 PGR458792 PQN458792 QAJ458792 QKF458792 QUB458792 RDX458792 RNT458792 RXP458792 SHL458792 SRH458792 TBD458792 TKZ458792 TUV458792 UER458792 UON458792 UYJ458792 VIF458792 VSB458792 WBX458792 WLT458792 WVP458792 H524327 JD524328 SZ524328 ACV524328 AMR524328 AWN524328 BGJ524328 BQF524328 CAB524328 CJX524328 CTT524328 DDP524328 DNL524328 DXH524328 EHD524328 EQZ524328 FAV524328 FKR524328 FUN524328 GEJ524328 GOF524328 GYB524328 HHX524328 HRT524328 IBP524328 ILL524328 IVH524328 JFD524328 JOZ524328 JYV524328 KIR524328 KSN524328 LCJ524328 LMF524328 LWB524328 MFX524328 MPT524328 MZP524328 NJL524328 NTH524328 ODD524328 OMZ524328 OWV524328 PGR524328 PQN524328 QAJ524328 QKF524328 QUB524328 RDX524328 RNT524328 RXP524328 SHL524328 SRH524328 TBD524328 TKZ524328 TUV524328 UER524328 UON524328 UYJ524328 VIF524328 VSB524328 WBX524328 WLT524328 WVP524328 H589863 JD589864 SZ589864 ACV589864 AMR589864 AWN589864 BGJ589864 BQF589864 CAB589864 CJX589864 CTT589864 DDP589864 DNL589864 DXH589864 EHD589864 EQZ589864 FAV589864 FKR589864 FUN589864 GEJ589864 GOF589864 GYB589864 HHX589864 HRT589864 IBP589864 ILL589864 IVH589864 JFD589864 JOZ589864 JYV589864 KIR589864 KSN589864 LCJ589864 LMF589864 LWB589864 MFX589864 MPT589864 MZP589864 NJL589864 NTH589864 ODD589864 OMZ589864 OWV589864 PGR589864 PQN589864 QAJ589864 QKF589864 QUB589864 RDX589864 RNT589864 RXP589864 SHL589864 SRH589864 TBD589864 TKZ589864 TUV589864 UER589864 UON589864 UYJ589864 VIF589864 VSB589864 WBX589864 WLT589864 WVP589864 H655399 JD655400 SZ655400 ACV655400 AMR655400 AWN655400 BGJ655400 BQF655400 CAB655400 CJX655400 CTT655400 DDP655400 DNL655400 DXH655400 EHD655400 EQZ655400 FAV655400 FKR655400 FUN655400 GEJ655400 GOF655400 GYB655400 HHX655400 HRT655400 IBP655400 ILL655400 IVH655400 JFD655400 JOZ655400 JYV655400 KIR655400 KSN655400 LCJ655400 LMF655400 LWB655400 MFX655400 MPT655400 MZP655400 NJL655400 NTH655400 ODD655400 OMZ655400 OWV655400 PGR655400 PQN655400 QAJ655400 QKF655400 QUB655400 RDX655400 RNT655400 RXP655400 SHL655400 SRH655400 TBD655400 TKZ655400 TUV655400 UER655400 UON655400 UYJ655400 VIF655400 VSB655400 WBX655400 WLT655400 WVP655400 H720935 JD720936 SZ720936 ACV720936 AMR720936 AWN720936 BGJ720936 BQF720936 CAB720936 CJX720936 CTT720936 DDP720936 DNL720936 DXH720936 EHD720936 EQZ720936 FAV720936 FKR720936 FUN720936 GEJ720936 GOF720936 GYB720936 HHX720936 HRT720936 IBP720936 ILL720936 IVH720936 JFD720936 JOZ720936 JYV720936 KIR720936 KSN720936 LCJ720936 LMF720936 LWB720936 MFX720936 MPT720936 MZP720936 NJL720936 NTH720936 ODD720936 OMZ720936 OWV720936 PGR720936 PQN720936 QAJ720936 QKF720936 QUB720936 RDX720936 RNT720936 RXP720936 SHL720936 SRH720936 TBD720936 TKZ720936 TUV720936 UER720936 UON720936 UYJ720936 VIF720936 VSB720936 WBX720936 WLT720936 WVP720936 H786471 JD786472 SZ786472 ACV786472 AMR786472 AWN786472 BGJ786472 BQF786472 CAB786472 CJX786472 CTT786472 DDP786472 DNL786472 DXH786472 EHD786472 EQZ786472 FAV786472 FKR786472 FUN786472 GEJ786472 GOF786472 GYB786472 HHX786472 HRT786472 IBP786472 ILL786472 IVH786472 JFD786472 JOZ786472 JYV786472 KIR786472 KSN786472 LCJ786472 LMF786472 LWB786472 MFX786472 MPT786472 MZP786472 NJL786472 NTH786472 ODD786472 OMZ786472 OWV786472 PGR786472 PQN786472 QAJ786472 QKF786472 QUB786472 RDX786472 RNT786472 RXP786472 SHL786472 SRH786472 TBD786472 TKZ786472 TUV786472 UER786472 UON786472 UYJ786472 VIF786472 VSB786472 WBX786472 WLT786472 WVP786472 H852007 JD852008 SZ852008 ACV852008 AMR852008 AWN852008 BGJ852008 BQF852008 CAB852008 CJX852008 CTT852008 DDP852008 DNL852008 DXH852008 EHD852008 EQZ852008 FAV852008 FKR852008 FUN852008 GEJ852008 GOF852008 GYB852008 HHX852008 HRT852008 IBP852008 ILL852008 IVH852008 JFD852008 JOZ852008 JYV852008 KIR852008 KSN852008 LCJ852008 LMF852008 LWB852008 MFX852008 MPT852008 MZP852008 NJL852008 NTH852008 ODD852008 OMZ852008 OWV852008 PGR852008 PQN852008 QAJ852008 QKF852008 QUB852008 RDX852008 RNT852008 RXP852008 SHL852008 SRH852008 TBD852008 TKZ852008 TUV852008 UER852008 UON852008 UYJ852008 VIF852008 VSB852008 WBX852008 WLT852008 WVP852008 H917543 JD917544 SZ917544 ACV917544 AMR917544 AWN917544 BGJ917544 BQF917544 CAB917544 CJX917544 CTT917544 DDP917544 DNL917544 DXH917544 EHD917544 EQZ917544 FAV917544 FKR917544 FUN917544 GEJ917544 GOF917544 GYB917544 HHX917544 HRT917544 IBP917544 ILL917544 IVH917544 JFD917544 JOZ917544 JYV917544 KIR917544 KSN917544 LCJ917544 LMF917544 LWB917544 MFX917544 MPT917544 MZP917544 NJL917544 NTH917544 ODD917544 OMZ917544 OWV917544 PGR917544 PQN917544 QAJ917544 QKF917544 QUB917544 RDX917544 RNT917544 RXP917544 SHL917544 SRH917544 TBD917544 TKZ917544 TUV917544 UER917544 UON917544 UYJ917544 VIF917544 VSB917544 WBX917544 WLT917544 WVP917544 H983079 JD983080 SZ983080 ACV983080 AMR983080 AWN983080 BGJ983080 BQF983080 CAB983080 CJX983080 CTT983080 DDP983080 DNL983080 DXH983080 EHD983080 EQZ983080 FAV983080 FKR983080 FUN983080 GEJ983080 GOF983080 GYB983080 HHX983080 HRT983080 IBP983080 ILL983080 IVH983080 JFD983080 JOZ983080 JYV983080 KIR983080 KSN983080 LCJ983080 LMF983080 LWB983080 MFX983080 MPT983080 MZP983080 NJL983080 NTH983080 ODD983080 OMZ983080 OWV983080 PGR983080 PQN983080 QAJ983080 QKF983080 QUB983080 RDX983080 RNT983080 RXP983080 SHL983080 SRH983080 TBD983080 TKZ983080 TUV983080 UER983080 UON983080 UYJ983080 VIF983080 VSB983080 WBX983080 WLT983080 WVP983080 H44 JD44 SZ44 ACV44 AMR44 AWN44 BGJ44 BQF44 CAB44 CJX44 CTT44 DDP44 DNL44 DXH44 EHD44 EQZ44 FAV44 FKR44 FUN44 GEJ44 GOF44 GYB44 HHX44 HRT44 IBP44 ILL44 IVH44 JFD44 JOZ44 JYV44 KIR44 KSN44 LCJ44 LMF44 LWB44 MFX44 MPT44 MZP44 NJL44 NTH44 ODD44 OMZ44 OWV44 PGR44 PQN44 QAJ44 QKF44 QUB44 RDX44 RNT44 RXP44 SHL44 SRH44 TBD44 TKZ44 TUV44 UER44 UON44 UYJ44 VIF44 VSB44 WBX44 WLT44 WVP44 H65579 JD65580 SZ65580 ACV65580 AMR65580 AWN65580 BGJ65580 BQF65580 CAB65580 CJX65580 CTT65580 DDP65580 DNL65580 DXH65580 EHD65580 EQZ65580 FAV65580 FKR65580 FUN65580 GEJ65580 GOF65580 GYB65580 HHX65580 HRT65580 IBP65580 ILL65580 IVH65580 JFD65580 JOZ65580 JYV65580 KIR65580 KSN65580 LCJ65580 LMF65580 LWB65580 MFX65580 MPT65580 MZP65580 NJL65580 NTH65580 ODD65580 OMZ65580 OWV65580 PGR65580 PQN65580 QAJ65580 QKF65580 QUB65580 RDX65580 RNT65580 RXP65580 SHL65580 SRH65580 TBD65580 TKZ65580 TUV65580 UER65580 UON65580 UYJ65580 VIF65580 VSB65580 WBX65580 WLT65580 WVP65580 H131115 JD131116 SZ131116 ACV131116 AMR131116 AWN131116 BGJ131116 BQF131116 CAB131116 CJX131116 CTT131116 DDP131116 DNL131116 DXH131116 EHD131116 EQZ131116 FAV131116 FKR131116 FUN131116 GEJ131116 GOF131116 GYB131116 HHX131116 HRT131116 IBP131116 ILL131116 IVH131116 JFD131116 JOZ131116 JYV131116 KIR131116 KSN131116 LCJ131116 LMF131116 LWB131116 MFX131116 MPT131116 MZP131116 NJL131116 NTH131116 ODD131116 OMZ131116 OWV131116 PGR131116 PQN131116 QAJ131116 QKF131116 QUB131116 RDX131116 RNT131116 RXP131116 SHL131116 SRH131116 TBD131116 TKZ131116 TUV131116 UER131116 UON131116 UYJ131116 VIF131116 VSB131116 WBX131116 WLT131116 WVP131116 H196651 JD196652 SZ196652 ACV196652 AMR196652 AWN196652 BGJ196652 BQF196652 CAB196652 CJX196652 CTT196652 DDP196652 DNL196652 DXH196652 EHD196652 EQZ196652 FAV196652 FKR196652 FUN196652 GEJ196652 GOF196652 GYB196652 HHX196652 HRT196652 IBP196652 ILL196652 IVH196652 JFD196652 JOZ196652 JYV196652 KIR196652 KSN196652 LCJ196652 LMF196652 LWB196652 MFX196652 MPT196652 MZP196652 NJL196652 NTH196652 ODD196652 OMZ196652 OWV196652 PGR196652 PQN196652 QAJ196652 QKF196652 QUB196652 RDX196652 RNT196652 RXP196652 SHL196652 SRH196652 TBD196652 TKZ196652 TUV196652 UER196652 UON196652 UYJ196652 VIF196652 VSB196652 WBX196652 WLT196652 WVP196652 H262187 JD262188 SZ262188 ACV262188 AMR262188 AWN262188 BGJ262188 BQF262188 CAB262188 CJX262188 CTT262188 DDP262188 DNL262188 DXH262188 EHD262188 EQZ262188 FAV262188 FKR262188 FUN262188 GEJ262188 GOF262188 GYB262188 HHX262188 HRT262188 IBP262188 ILL262188 IVH262188 JFD262188 JOZ262188 JYV262188 KIR262188 KSN262188 LCJ262188 LMF262188 LWB262188 MFX262188 MPT262188 MZP262188 NJL262188 NTH262188 ODD262188 OMZ262188 OWV262188 PGR262188 PQN262188 QAJ262188 QKF262188 QUB262188 RDX262188 RNT262188 RXP262188 SHL262188 SRH262188 TBD262188 TKZ262188 TUV262188 UER262188 UON262188 UYJ262188 VIF262188 VSB262188 WBX262188 WLT262188 WVP262188 H327723 JD327724 SZ327724 ACV327724 AMR327724 AWN327724 BGJ327724 BQF327724 CAB327724 CJX327724 CTT327724 DDP327724 DNL327724 DXH327724 EHD327724 EQZ327724 FAV327724 FKR327724 FUN327724 GEJ327724 GOF327724 GYB327724 HHX327724 HRT327724 IBP327724 ILL327724 IVH327724 JFD327724 JOZ327724 JYV327724 KIR327724 KSN327724 LCJ327724 LMF327724 LWB327724 MFX327724 MPT327724 MZP327724 NJL327724 NTH327724 ODD327724 OMZ327724 OWV327724 PGR327724 PQN327724 QAJ327724 QKF327724 QUB327724 RDX327724 RNT327724 RXP327724 SHL327724 SRH327724 TBD327724 TKZ327724 TUV327724 UER327724 UON327724 UYJ327724 VIF327724 VSB327724 WBX327724 WLT327724 WVP327724 H393259 JD393260 SZ393260 ACV393260 AMR393260 AWN393260 BGJ393260 BQF393260 CAB393260 CJX393260 CTT393260 DDP393260 DNL393260 DXH393260 EHD393260 EQZ393260 FAV393260 FKR393260 FUN393260 GEJ393260 GOF393260 GYB393260 HHX393260 HRT393260 IBP393260 ILL393260 IVH393260 JFD393260 JOZ393260 JYV393260 KIR393260 KSN393260 LCJ393260 LMF393260 LWB393260 MFX393260 MPT393260 MZP393260 NJL393260 NTH393260 ODD393260 OMZ393260 OWV393260 PGR393260 PQN393260 QAJ393260 QKF393260 QUB393260 RDX393260 RNT393260 RXP393260 SHL393260 SRH393260 TBD393260 TKZ393260 TUV393260 UER393260 UON393260 UYJ393260 VIF393260 VSB393260 WBX393260 WLT393260 WVP393260 H458795 JD458796 SZ458796 ACV458796 AMR458796 AWN458796 BGJ458796 BQF458796 CAB458796 CJX458796 CTT458796 DDP458796 DNL458796 DXH458796 EHD458796 EQZ458796 FAV458796 FKR458796 FUN458796 GEJ458796 GOF458796 GYB458796 HHX458796 HRT458796 IBP458796 ILL458796 IVH458796 JFD458796 JOZ458796 JYV458796 KIR458796 KSN458796 LCJ458796 LMF458796 LWB458796 MFX458796 MPT458796 MZP458796 NJL458796 NTH458796 ODD458796 OMZ458796 OWV458796 PGR458796 PQN458796 QAJ458796 QKF458796 QUB458796 RDX458796 RNT458796 RXP458796 SHL458796 SRH458796 TBD458796 TKZ458796 TUV458796 UER458796 UON458796 UYJ458796 VIF458796 VSB458796 WBX458796 WLT458796 WVP458796 H524331 JD524332 SZ524332 ACV524332 AMR524332 AWN524332 BGJ524332 BQF524332 CAB524332 CJX524332 CTT524332 DDP524332 DNL524332 DXH524332 EHD524332 EQZ524332 FAV524332 FKR524332 FUN524332 GEJ524332 GOF524332 GYB524332 HHX524332 HRT524332 IBP524332 ILL524332 IVH524332 JFD524332 JOZ524332 JYV524332 KIR524332 KSN524332 LCJ524332 LMF524332 LWB524332 MFX524332 MPT524332 MZP524332 NJL524332 NTH524332 ODD524332 OMZ524332 OWV524332 PGR524332 PQN524332 QAJ524332 QKF524332 QUB524332 RDX524332 RNT524332 RXP524332 SHL524332 SRH524332 TBD524332 TKZ524332 TUV524332 UER524332 UON524332 UYJ524332 VIF524332 VSB524332 WBX524332 WLT524332 WVP524332 H589867 JD589868 SZ589868 ACV589868 AMR589868 AWN589868 BGJ589868 BQF589868 CAB589868 CJX589868 CTT589868 DDP589868 DNL589868 DXH589868 EHD589868 EQZ589868 FAV589868 FKR589868 FUN589868 GEJ589868 GOF589868 GYB589868 HHX589868 HRT589868 IBP589868 ILL589868 IVH589868 JFD589868 JOZ589868 JYV589868 KIR589868 KSN589868 LCJ589868 LMF589868 LWB589868 MFX589868 MPT589868 MZP589868 NJL589868 NTH589868 ODD589868 OMZ589868 OWV589868 PGR589868 PQN589868 QAJ589868 QKF589868 QUB589868 RDX589868 RNT589868 RXP589868 SHL589868 SRH589868 TBD589868 TKZ589868 TUV589868 UER589868 UON589868 UYJ589868 VIF589868 VSB589868 WBX589868 WLT589868 WVP589868 H655403 JD655404 SZ655404 ACV655404 AMR655404 AWN655404 BGJ655404 BQF655404 CAB655404 CJX655404 CTT655404 DDP655404 DNL655404 DXH655404 EHD655404 EQZ655404 FAV655404 FKR655404 FUN655404 GEJ655404 GOF655404 GYB655404 HHX655404 HRT655404 IBP655404 ILL655404 IVH655404 JFD655404 JOZ655404 JYV655404 KIR655404 KSN655404 LCJ655404 LMF655404 LWB655404 MFX655404 MPT655404 MZP655404 NJL655404 NTH655404 ODD655404 OMZ655404 OWV655404 PGR655404 PQN655404 QAJ655404 QKF655404 QUB655404 RDX655404 RNT655404 RXP655404 SHL655404 SRH655404 TBD655404 TKZ655404 TUV655404 UER655404 UON655404 UYJ655404 VIF655404 VSB655404 WBX655404 WLT655404 WVP655404 H720939 JD720940 SZ720940 ACV720940 AMR720940 AWN720940 BGJ720940 BQF720940 CAB720940 CJX720940 CTT720940 DDP720940 DNL720940 DXH720940 EHD720940 EQZ720940 FAV720940 FKR720940 FUN720940 GEJ720940 GOF720940 GYB720940 HHX720940 HRT720940 IBP720940 ILL720940 IVH720940 JFD720940 JOZ720940 JYV720940 KIR720940 KSN720940 LCJ720940 LMF720940 LWB720940 MFX720940 MPT720940 MZP720940 NJL720940 NTH720940 ODD720940 OMZ720940 OWV720940 PGR720940 PQN720940 QAJ720940 QKF720940 QUB720940 RDX720940 RNT720940 RXP720940 SHL720940 SRH720940 TBD720940 TKZ720940 TUV720940 UER720940 UON720940 UYJ720940 VIF720940 VSB720940 WBX720940 WLT720940 WVP720940 H786475 JD786476 SZ786476 ACV786476 AMR786476 AWN786476 BGJ786476 BQF786476 CAB786476 CJX786476 CTT786476 DDP786476 DNL786476 DXH786476 EHD786476 EQZ786476 FAV786476 FKR786476 FUN786476 GEJ786476 GOF786476 GYB786476 HHX786476 HRT786476 IBP786476 ILL786476 IVH786476 JFD786476 JOZ786476 JYV786476 KIR786476 KSN786476 LCJ786476 LMF786476 LWB786476 MFX786476 MPT786476 MZP786476 NJL786476 NTH786476 ODD786476 OMZ786476 OWV786476 PGR786476 PQN786476 QAJ786476 QKF786476 QUB786476 RDX786476 RNT786476 RXP786476 SHL786476 SRH786476 TBD786476 TKZ786476 TUV786476 UER786476 UON786476 UYJ786476 VIF786476 VSB786476 WBX786476 WLT786476 WVP786476 H852011 JD852012 SZ852012 ACV852012 AMR852012 AWN852012 BGJ852012 BQF852012 CAB852012 CJX852012 CTT852012 DDP852012 DNL852012 DXH852012 EHD852012 EQZ852012 FAV852012 FKR852012 FUN852012 GEJ852012 GOF852012 GYB852012 HHX852012 HRT852012 IBP852012 ILL852012 IVH852012 JFD852012 JOZ852012 JYV852012 KIR852012 KSN852012 LCJ852012 LMF852012 LWB852012 MFX852012 MPT852012 MZP852012 NJL852012 NTH852012 ODD852012 OMZ852012 OWV852012 PGR852012 PQN852012 QAJ852012 QKF852012 QUB852012 RDX852012 RNT852012 RXP852012 SHL852012 SRH852012 TBD852012 TKZ852012 TUV852012 UER852012 UON852012 UYJ852012 VIF852012 VSB852012 WBX852012 WLT852012 WVP852012 H917547 JD917548 SZ917548 ACV917548 AMR917548 AWN917548 BGJ917548 BQF917548 CAB917548 CJX917548 CTT917548 DDP917548 DNL917548 DXH917548 EHD917548 EQZ917548 FAV917548 FKR917548 FUN917548 GEJ917548 GOF917548 GYB917548 HHX917548 HRT917548 IBP917548 ILL917548 IVH917548 JFD917548 JOZ917548 JYV917548 KIR917548 KSN917548 LCJ917548 LMF917548 LWB917548 MFX917548 MPT917548 MZP917548 NJL917548 NTH917548 ODD917548 OMZ917548 OWV917548 PGR917548 PQN917548 QAJ917548 QKF917548 QUB917548 RDX917548 RNT917548 RXP917548 SHL917548 SRH917548 TBD917548 TKZ917548 TUV917548 UER917548 UON917548 UYJ917548 VIF917548 VSB917548 WBX917548 WLT917548 WVP917548 H983083 JD983084 SZ983084 ACV983084 AMR983084 AWN983084 BGJ983084 BQF983084 CAB983084 CJX983084 CTT983084 DDP983084 DNL983084 DXH983084 EHD983084 EQZ983084 FAV983084 FKR983084 FUN983084 GEJ983084 GOF983084 GYB983084 HHX983084 HRT983084 IBP983084 ILL983084 IVH983084 JFD983084 JOZ983084 JYV983084 KIR983084 KSN983084 LCJ983084 LMF983084 LWB983084 MFX983084 MPT983084 MZP983084 NJL983084 NTH983084 ODD983084 OMZ983084 OWV983084 PGR983084 PQN983084 QAJ983084 QKF983084 QUB983084 RDX983084 RNT983084 RXP983084 SHL983084 SRH983084 TBD983084 TKZ983084 TUV983084 UER983084 UON983084 UYJ983084 VIF983084 VSB983084 WBX983084 WLT983084 WVP983084 H48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WVP48 H65583 JD65584 SZ65584 ACV65584 AMR65584 AWN65584 BGJ65584 BQF65584 CAB65584 CJX65584 CTT65584 DDP65584 DNL65584 DXH65584 EHD65584 EQZ65584 FAV65584 FKR65584 FUN65584 GEJ65584 GOF65584 GYB65584 HHX65584 HRT65584 IBP65584 ILL65584 IVH65584 JFD65584 JOZ65584 JYV65584 KIR65584 KSN65584 LCJ65584 LMF65584 LWB65584 MFX65584 MPT65584 MZP65584 NJL65584 NTH65584 ODD65584 OMZ65584 OWV65584 PGR65584 PQN65584 QAJ65584 QKF65584 QUB65584 RDX65584 RNT65584 RXP65584 SHL65584 SRH65584 TBD65584 TKZ65584 TUV65584 UER65584 UON65584 UYJ65584 VIF65584 VSB65584 WBX65584 WLT65584 WVP65584 H131119 JD131120 SZ131120 ACV131120 AMR131120 AWN131120 BGJ131120 BQF131120 CAB131120 CJX131120 CTT131120 DDP131120 DNL131120 DXH131120 EHD131120 EQZ131120 FAV131120 FKR131120 FUN131120 GEJ131120 GOF131120 GYB131120 HHX131120 HRT131120 IBP131120 ILL131120 IVH131120 JFD131120 JOZ131120 JYV131120 KIR131120 KSN131120 LCJ131120 LMF131120 LWB131120 MFX131120 MPT131120 MZP131120 NJL131120 NTH131120 ODD131120 OMZ131120 OWV131120 PGR131120 PQN131120 QAJ131120 QKF131120 QUB131120 RDX131120 RNT131120 RXP131120 SHL131120 SRH131120 TBD131120 TKZ131120 TUV131120 UER131120 UON131120 UYJ131120 VIF131120 VSB131120 WBX131120 WLT131120 WVP131120 H196655 JD196656 SZ196656 ACV196656 AMR196656 AWN196656 BGJ196656 BQF196656 CAB196656 CJX196656 CTT196656 DDP196656 DNL196656 DXH196656 EHD196656 EQZ196656 FAV196656 FKR196656 FUN196656 GEJ196656 GOF196656 GYB196656 HHX196656 HRT196656 IBP196656 ILL196656 IVH196656 JFD196656 JOZ196656 JYV196656 KIR196656 KSN196656 LCJ196656 LMF196656 LWB196656 MFX196656 MPT196656 MZP196656 NJL196656 NTH196656 ODD196656 OMZ196656 OWV196656 PGR196656 PQN196656 QAJ196656 QKF196656 QUB196656 RDX196656 RNT196656 RXP196656 SHL196656 SRH196656 TBD196656 TKZ196656 TUV196656 UER196656 UON196656 UYJ196656 VIF196656 VSB196656 WBX196656 WLT196656 WVP196656 H262191 JD262192 SZ262192 ACV262192 AMR262192 AWN262192 BGJ262192 BQF262192 CAB262192 CJX262192 CTT262192 DDP262192 DNL262192 DXH262192 EHD262192 EQZ262192 FAV262192 FKR262192 FUN262192 GEJ262192 GOF262192 GYB262192 HHX262192 HRT262192 IBP262192 ILL262192 IVH262192 JFD262192 JOZ262192 JYV262192 KIR262192 KSN262192 LCJ262192 LMF262192 LWB262192 MFX262192 MPT262192 MZP262192 NJL262192 NTH262192 ODD262192 OMZ262192 OWV262192 PGR262192 PQN262192 QAJ262192 QKF262192 QUB262192 RDX262192 RNT262192 RXP262192 SHL262192 SRH262192 TBD262192 TKZ262192 TUV262192 UER262192 UON262192 UYJ262192 VIF262192 VSB262192 WBX262192 WLT262192 WVP262192 H327727 JD327728 SZ327728 ACV327728 AMR327728 AWN327728 BGJ327728 BQF327728 CAB327728 CJX327728 CTT327728 DDP327728 DNL327728 DXH327728 EHD327728 EQZ327728 FAV327728 FKR327728 FUN327728 GEJ327728 GOF327728 GYB327728 HHX327728 HRT327728 IBP327728 ILL327728 IVH327728 JFD327728 JOZ327728 JYV327728 KIR327728 KSN327728 LCJ327728 LMF327728 LWB327728 MFX327728 MPT327728 MZP327728 NJL327728 NTH327728 ODD327728 OMZ327728 OWV327728 PGR327728 PQN327728 QAJ327728 QKF327728 QUB327728 RDX327728 RNT327728 RXP327728 SHL327728 SRH327728 TBD327728 TKZ327728 TUV327728 UER327728 UON327728 UYJ327728 VIF327728 VSB327728 WBX327728 WLT327728 WVP327728 H393263 JD393264 SZ393264 ACV393264 AMR393264 AWN393264 BGJ393264 BQF393264 CAB393264 CJX393264 CTT393264 DDP393264 DNL393264 DXH393264 EHD393264 EQZ393264 FAV393264 FKR393264 FUN393264 GEJ393264 GOF393264 GYB393264 HHX393264 HRT393264 IBP393264 ILL393264 IVH393264 JFD393264 JOZ393264 JYV393264 KIR393264 KSN393264 LCJ393264 LMF393264 LWB393264 MFX393264 MPT393264 MZP393264 NJL393264 NTH393264 ODD393264 OMZ393264 OWV393264 PGR393264 PQN393264 QAJ393264 QKF393264 QUB393264 RDX393264 RNT393264 RXP393264 SHL393264 SRH393264 TBD393264 TKZ393264 TUV393264 UER393264 UON393264 UYJ393264 VIF393264 VSB393264 WBX393264 WLT393264 WVP393264 H458799 JD458800 SZ458800 ACV458800 AMR458800 AWN458800 BGJ458800 BQF458800 CAB458800 CJX458800 CTT458800 DDP458800 DNL458800 DXH458800 EHD458800 EQZ458800 FAV458800 FKR458800 FUN458800 GEJ458800 GOF458800 GYB458800 HHX458800 HRT458800 IBP458800 ILL458800 IVH458800 JFD458800 JOZ458800 JYV458800 KIR458800 KSN458800 LCJ458800 LMF458800 LWB458800 MFX458800 MPT458800 MZP458800 NJL458800 NTH458800 ODD458800 OMZ458800 OWV458800 PGR458800 PQN458800 QAJ458800 QKF458800 QUB458800 RDX458800 RNT458800 RXP458800 SHL458800 SRH458800 TBD458800 TKZ458800 TUV458800 UER458800 UON458800 UYJ458800 VIF458800 VSB458800 WBX458800 WLT458800 WVP458800 H524335 JD524336 SZ524336 ACV524336 AMR524336 AWN524336 BGJ524336 BQF524336 CAB524336 CJX524336 CTT524336 DDP524336 DNL524336 DXH524336 EHD524336 EQZ524336 FAV524336 FKR524336 FUN524336 GEJ524336 GOF524336 GYB524336 HHX524336 HRT524336 IBP524336 ILL524336 IVH524336 JFD524336 JOZ524336 JYV524336 KIR524336 KSN524336 LCJ524336 LMF524336 LWB524336 MFX524336 MPT524336 MZP524336 NJL524336 NTH524336 ODD524336 OMZ524336 OWV524336 PGR524336 PQN524336 QAJ524336 QKF524336 QUB524336 RDX524336 RNT524336 RXP524336 SHL524336 SRH524336 TBD524336 TKZ524336 TUV524336 UER524336 UON524336 UYJ524336 VIF524336 VSB524336 WBX524336 WLT524336 WVP524336 H589871 JD589872 SZ589872 ACV589872 AMR589872 AWN589872 BGJ589872 BQF589872 CAB589872 CJX589872 CTT589872 DDP589872 DNL589872 DXH589872 EHD589872 EQZ589872 FAV589872 FKR589872 FUN589872 GEJ589872 GOF589872 GYB589872 HHX589872 HRT589872 IBP589872 ILL589872 IVH589872 JFD589872 JOZ589872 JYV589872 KIR589872 KSN589872 LCJ589872 LMF589872 LWB589872 MFX589872 MPT589872 MZP589872 NJL589872 NTH589872 ODD589872 OMZ589872 OWV589872 PGR589872 PQN589872 QAJ589872 QKF589872 QUB589872 RDX589872 RNT589872 RXP589872 SHL589872 SRH589872 TBD589872 TKZ589872 TUV589872 UER589872 UON589872 UYJ589872 VIF589872 VSB589872 WBX589872 WLT589872 WVP589872 H655407 JD655408 SZ655408 ACV655408 AMR655408 AWN655408 BGJ655408 BQF655408 CAB655408 CJX655408 CTT655408 DDP655408 DNL655408 DXH655408 EHD655408 EQZ655408 FAV655408 FKR655408 FUN655408 GEJ655408 GOF655408 GYB655408 HHX655408 HRT655408 IBP655408 ILL655408 IVH655408 JFD655408 JOZ655408 JYV655408 KIR655408 KSN655408 LCJ655408 LMF655408 LWB655408 MFX655408 MPT655408 MZP655408 NJL655408 NTH655408 ODD655408 OMZ655408 OWV655408 PGR655408 PQN655408 QAJ655408 QKF655408 QUB655408 RDX655408 RNT655408 RXP655408 SHL655408 SRH655408 TBD655408 TKZ655408 TUV655408 UER655408 UON655408 UYJ655408 VIF655408 VSB655408 WBX655408 WLT655408 WVP655408 H720943 JD720944 SZ720944 ACV720944 AMR720944 AWN720944 BGJ720944 BQF720944 CAB720944 CJX720944 CTT720944 DDP720944 DNL720944 DXH720944 EHD720944 EQZ720944 FAV720944 FKR720944 FUN720944 GEJ720944 GOF720944 GYB720944 HHX720944 HRT720944 IBP720944 ILL720944 IVH720944 JFD720944 JOZ720944 JYV720944 KIR720944 KSN720944 LCJ720944 LMF720944 LWB720944 MFX720944 MPT720944 MZP720944 NJL720944 NTH720944 ODD720944 OMZ720944 OWV720944 PGR720944 PQN720944 QAJ720944 QKF720944 QUB720944 RDX720944 RNT720944 RXP720944 SHL720944 SRH720944 TBD720944 TKZ720944 TUV720944 UER720944 UON720944 UYJ720944 VIF720944 VSB720944 WBX720944 WLT720944 WVP720944 H786479 JD786480 SZ786480 ACV786480 AMR786480 AWN786480 BGJ786480 BQF786480 CAB786480 CJX786480 CTT786480 DDP786480 DNL786480 DXH786480 EHD786480 EQZ786480 FAV786480 FKR786480 FUN786480 GEJ786480 GOF786480 GYB786480 HHX786480 HRT786480 IBP786480 ILL786480 IVH786480 JFD786480 JOZ786480 JYV786480 KIR786480 KSN786480 LCJ786480 LMF786480 LWB786480 MFX786480 MPT786480 MZP786480 NJL786480 NTH786480 ODD786480 OMZ786480 OWV786480 PGR786480 PQN786480 QAJ786480 QKF786480 QUB786480 RDX786480 RNT786480 RXP786480 SHL786480 SRH786480 TBD786480 TKZ786480 TUV786480 UER786480 UON786480 UYJ786480 VIF786480 VSB786480 WBX786480 WLT786480 WVP786480 H852015 JD852016 SZ852016 ACV852016 AMR852016 AWN852016 BGJ852016 BQF852016 CAB852016 CJX852016 CTT852016 DDP852016 DNL852016 DXH852016 EHD852016 EQZ852016 FAV852016 FKR852016 FUN852016 GEJ852016 GOF852016 GYB852016 HHX852016 HRT852016 IBP852016 ILL852016 IVH852016 JFD852016 JOZ852016 JYV852016 KIR852016 KSN852016 LCJ852016 LMF852016 LWB852016 MFX852016 MPT852016 MZP852016 NJL852016 NTH852016 ODD852016 OMZ852016 OWV852016 PGR852016 PQN852016 QAJ852016 QKF852016 QUB852016 RDX852016 RNT852016 RXP852016 SHL852016 SRH852016 TBD852016 TKZ852016 TUV852016 UER852016 UON852016 UYJ852016 VIF852016 VSB852016 WBX852016 WLT852016 WVP852016 H917551 JD917552 SZ917552 ACV917552 AMR917552 AWN917552 BGJ917552 BQF917552 CAB917552 CJX917552 CTT917552 DDP917552 DNL917552 DXH917552 EHD917552 EQZ917552 FAV917552 FKR917552 FUN917552 GEJ917552 GOF917552 GYB917552 HHX917552 HRT917552 IBP917552 ILL917552 IVH917552 JFD917552 JOZ917552 JYV917552 KIR917552 KSN917552 LCJ917552 LMF917552 LWB917552 MFX917552 MPT917552 MZP917552 NJL917552 NTH917552 ODD917552 OMZ917552 OWV917552 PGR917552 PQN917552 QAJ917552 QKF917552 QUB917552 RDX917552 RNT917552 RXP917552 SHL917552 SRH917552 TBD917552 TKZ917552 TUV917552 UER917552 UON917552 UYJ917552 VIF917552 VSB917552 WBX917552 WLT917552 WVP917552 H983087 JD983088 SZ983088 ACV983088 AMR983088 AWN983088 BGJ983088 BQF983088 CAB983088 CJX983088 CTT983088 DDP983088 DNL983088 DXH983088 EHD983088 EQZ983088 FAV983088 FKR983088 FUN983088 GEJ983088 GOF983088 GYB983088 HHX983088 HRT983088 IBP983088 ILL983088 IVH983088 JFD983088 JOZ983088 JYV983088 KIR983088 KSN983088 LCJ983088 LMF983088 LWB983088 MFX983088 MPT983088 MZP983088 NJL983088 NTH983088 ODD983088 OMZ983088 OWV983088 PGR983088 PQN983088 QAJ983088 QKF983088 QUB983088 RDX983088 RNT983088 RXP983088 SHL983088 SRH983088 TBD983088 TKZ983088 TUV983088 UER983088 UON983088 UYJ983088 VIF983088 VSB983088 WBX983088 WLT983088 WVP983088 H52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H65587 JD65588 SZ65588 ACV65588 AMR65588 AWN65588 BGJ65588 BQF65588 CAB65588 CJX65588 CTT65588 DDP65588 DNL65588 DXH65588 EHD65588 EQZ65588 FAV65588 FKR65588 FUN65588 GEJ65588 GOF65588 GYB65588 HHX65588 HRT65588 IBP65588 ILL65588 IVH65588 JFD65588 JOZ65588 JYV65588 KIR65588 KSN65588 LCJ65588 LMF65588 LWB65588 MFX65588 MPT65588 MZP65588 NJL65588 NTH65588 ODD65588 OMZ65588 OWV65588 PGR65588 PQN65588 QAJ65588 QKF65588 QUB65588 RDX65588 RNT65588 RXP65588 SHL65588 SRH65588 TBD65588 TKZ65588 TUV65588 UER65588 UON65588 UYJ65588 VIF65588 VSB65588 WBX65588 WLT65588 WVP65588 H131123 JD131124 SZ131124 ACV131124 AMR131124 AWN131124 BGJ131124 BQF131124 CAB131124 CJX131124 CTT131124 DDP131124 DNL131124 DXH131124 EHD131124 EQZ131124 FAV131124 FKR131124 FUN131124 GEJ131124 GOF131124 GYB131124 HHX131124 HRT131124 IBP131124 ILL131124 IVH131124 JFD131124 JOZ131124 JYV131124 KIR131124 KSN131124 LCJ131124 LMF131124 LWB131124 MFX131124 MPT131124 MZP131124 NJL131124 NTH131124 ODD131124 OMZ131124 OWV131124 PGR131124 PQN131124 QAJ131124 QKF131124 QUB131124 RDX131124 RNT131124 RXP131124 SHL131124 SRH131124 TBD131124 TKZ131124 TUV131124 UER131124 UON131124 UYJ131124 VIF131124 VSB131124 WBX131124 WLT131124 WVP131124 H196659 JD196660 SZ196660 ACV196660 AMR196660 AWN196660 BGJ196660 BQF196660 CAB196660 CJX196660 CTT196660 DDP196660 DNL196660 DXH196660 EHD196660 EQZ196660 FAV196660 FKR196660 FUN196660 GEJ196660 GOF196660 GYB196660 HHX196660 HRT196660 IBP196660 ILL196660 IVH196660 JFD196660 JOZ196660 JYV196660 KIR196660 KSN196660 LCJ196660 LMF196660 LWB196660 MFX196660 MPT196660 MZP196660 NJL196660 NTH196660 ODD196660 OMZ196660 OWV196660 PGR196660 PQN196660 QAJ196660 QKF196660 QUB196660 RDX196660 RNT196660 RXP196660 SHL196660 SRH196660 TBD196660 TKZ196660 TUV196660 UER196660 UON196660 UYJ196660 VIF196660 VSB196660 WBX196660 WLT196660 WVP196660 H262195 JD262196 SZ262196 ACV262196 AMR262196 AWN262196 BGJ262196 BQF262196 CAB262196 CJX262196 CTT262196 DDP262196 DNL262196 DXH262196 EHD262196 EQZ262196 FAV262196 FKR262196 FUN262196 GEJ262196 GOF262196 GYB262196 HHX262196 HRT262196 IBP262196 ILL262196 IVH262196 JFD262196 JOZ262196 JYV262196 KIR262196 KSN262196 LCJ262196 LMF262196 LWB262196 MFX262196 MPT262196 MZP262196 NJL262196 NTH262196 ODD262196 OMZ262196 OWV262196 PGR262196 PQN262196 QAJ262196 QKF262196 QUB262196 RDX262196 RNT262196 RXP262196 SHL262196 SRH262196 TBD262196 TKZ262196 TUV262196 UER262196 UON262196 UYJ262196 VIF262196 VSB262196 WBX262196 WLT262196 WVP262196 H327731 JD327732 SZ327732 ACV327732 AMR327732 AWN327732 BGJ327732 BQF327732 CAB327732 CJX327732 CTT327732 DDP327732 DNL327732 DXH327732 EHD327732 EQZ327732 FAV327732 FKR327732 FUN327732 GEJ327732 GOF327732 GYB327732 HHX327732 HRT327732 IBP327732 ILL327732 IVH327732 JFD327732 JOZ327732 JYV327732 KIR327732 KSN327732 LCJ327732 LMF327732 LWB327732 MFX327732 MPT327732 MZP327732 NJL327732 NTH327732 ODD327732 OMZ327732 OWV327732 PGR327732 PQN327732 QAJ327732 QKF327732 QUB327732 RDX327732 RNT327732 RXP327732 SHL327732 SRH327732 TBD327732 TKZ327732 TUV327732 UER327732 UON327732 UYJ327732 VIF327732 VSB327732 WBX327732 WLT327732 WVP327732 H393267 JD393268 SZ393268 ACV393268 AMR393268 AWN393268 BGJ393268 BQF393268 CAB393268 CJX393268 CTT393268 DDP393268 DNL393268 DXH393268 EHD393268 EQZ393268 FAV393268 FKR393268 FUN393268 GEJ393268 GOF393268 GYB393268 HHX393268 HRT393268 IBP393268 ILL393268 IVH393268 JFD393268 JOZ393268 JYV393268 KIR393268 KSN393268 LCJ393268 LMF393268 LWB393268 MFX393268 MPT393268 MZP393268 NJL393268 NTH393268 ODD393268 OMZ393268 OWV393268 PGR393268 PQN393268 QAJ393268 QKF393268 QUB393268 RDX393268 RNT393268 RXP393268 SHL393268 SRH393268 TBD393268 TKZ393268 TUV393268 UER393268 UON393268 UYJ393268 VIF393268 VSB393268 WBX393268 WLT393268 WVP393268 H458803 JD458804 SZ458804 ACV458804 AMR458804 AWN458804 BGJ458804 BQF458804 CAB458804 CJX458804 CTT458804 DDP458804 DNL458804 DXH458804 EHD458804 EQZ458804 FAV458804 FKR458804 FUN458804 GEJ458804 GOF458804 GYB458804 HHX458804 HRT458804 IBP458804 ILL458804 IVH458804 JFD458804 JOZ458804 JYV458804 KIR458804 KSN458804 LCJ458804 LMF458804 LWB458804 MFX458804 MPT458804 MZP458804 NJL458804 NTH458804 ODD458804 OMZ458804 OWV458804 PGR458804 PQN458804 QAJ458804 QKF458804 QUB458804 RDX458804 RNT458804 RXP458804 SHL458804 SRH458804 TBD458804 TKZ458804 TUV458804 UER458804 UON458804 UYJ458804 VIF458804 VSB458804 WBX458804 WLT458804 WVP458804 H524339 JD524340 SZ524340 ACV524340 AMR524340 AWN524340 BGJ524340 BQF524340 CAB524340 CJX524340 CTT524340 DDP524340 DNL524340 DXH524340 EHD524340 EQZ524340 FAV524340 FKR524340 FUN524340 GEJ524340 GOF524340 GYB524340 HHX524340 HRT524340 IBP524340 ILL524340 IVH524340 JFD524340 JOZ524340 JYV524340 KIR524340 KSN524340 LCJ524340 LMF524340 LWB524340 MFX524340 MPT524340 MZP524340 NJL524340 NTH524340 ODD524340 OMZ524340 OWV524340 PGR524340 PQN524340 QAJ524340 QKF524340 QUB524340 RDX524340 RNT524340 RXP524340 SHL524340 SRH524340 TBD524340 TKZ524340 TUV524340 UER524340 UON524340 UYJ524340 VIF524340 VSB524340 WBX524340 WLT524340 WVP524340 H589875 JD589876 SZ589876 ACV589876 AMR589876 AWN589876 BGJ589876 BQF589876 CAB589876 CJX589876 CTT589876 DDP589876 DNL589876 DXH589876 EHD589876 EQZ589876 FAV589876 FKR589876 FUN589876 GEJ589876 GOF589876 GYB589876 HHX589876 HRT589876 IBP589876 ILL589876 IVH589876 JFD589876 JOZ589876 JYV589876 KIR589876 KSN589876 LCJ589876 LMF589876 LWB589876 MFX589876 MPT589876 MZP589876 NJL589876 NTH589876 ODD589876 OMZ589876 OWV589876 PGR589876 PQN589876 QAJ589876 QKF589876 QUB589876 RDX589876 RNT589876 RXP589876 SHL589876 SRH589876 TBD589876 TKZ589876 TUV589876 UER589876 UON589876 UYJ589876 VIF589876 VSB589876 WBX589876 WLT589876 WVP589876 H655411 JD655412 SZ655412 ACV655412 AMR655412 AWN655412 BGJ655412 BQF655412 CAB655412 CJX655412 CTT655412 DDP655412 DNL655412 DXH655412 EHD655412 EQZ655412 FAV655412 FKR655412 FUN655412 GEJ655412 GOF655412 GYB655412 HHX655412 HRT655412 IBP655412 ILL655412 IVH655412 JFD655412 JOZ655412 JYV655412 KIR655412 KSN655412 LCJ655412 LMF655412 LWB655412 MFX655412 MPT655412 MZP655412 NJL655412 NTH655412 ODD655412 OMZ655412 OWV655412 PGR655412 PQN655412 QAJ655412 QKF655412 QUB655412 RDX655412 RNT655412 RXP655412 SHL655412 SRH655412 TBD655412 TKZ655412 TUV655412 UER655412 UON655412 UYJ655412 VIF655412 VSB655412 WBX655412 WLT655412 WVP655412 H720947 JD720948 SZ720948 ACV720948 AMR720948 AWN720948 BGJ720948 BQF720948 CAB720948 CJX720948 CTT720948 DDP720948 DNL720948 DXH720948 EHD720948 EQZ720948 FAV720948 FKR720948 FUN720948 GEJ720948 GOF720948 GYB720948 HHX720948 HRT720948 IBP720948 ILL720948 IVH720948 JFD720948 JOZ720948 JYV720948 KIR720948 KSN720948 LCJ720948 LMF720948 LWB720948 MFX720948 MPT720948 MZP720948 NJL720948 NTH720948 ODD720948 OMZ720948 OWV720948 PGR720948 PQN720948 QAJ720948 QKF720948 QUB720948 RDX720948 RNT720948 RXP720948 SHL720948 SRH720948 TBD720948 TKZ720948 TUV720948 UER720948 UON720948 UYJ720948 VIF720948 VSB720948 WBX720948 WLT720948 WVP720948 H786483 JD786484 SZ786484 ACV786484 AMR786484 AWN786484 BGJ786484 BQF786484 CAB786484 CJX786484 CTT786484 DDP786484 DNL786484 DXH786484 EHD786484 EQZ786484 FAV786484 FKR786484 FUN786484 GEJ786484 GOF786484 GYB786484 HHX786484 HRT786484 IBP786484 ILL786484 IVH786484 JFD786484 JOZ786484 JYV786484 KIR786484 KSN786484 LCJ786484 LMF786484 LWB786484 MFX786484 MPT786484 MZP786484 NJL786484 NTH786484 ODD786484 OMZ786484 OWV786484 PGR786484 PQN786484 QAJ786484 QKF786484 QUB786484 RDX786484 RNT786484 RXP786484 SHL786484 SRH786484 TBD786484 TKZ786484 TUV786484 UER786484 UON786484 UYJ786484 VIF786484 VSB786484 WBX786484 WLT786484 WVP786484 H852019 JD852020 SZ852020 ACV852020 AMR852020 AWN852020 BGJ852020 BQF852020 CAB852020 CJX852020 CTT852020 DDP852020 DNL852020 DXH852020 EHD852020 EQZ852020 FAV852020 FKR852020 FUN852020 GEJ852020 GOF852020 GYB852020 HHX852020 HRT852020 IBP852020 ILL852020 IVH852020 JFD852020 JOZ852020 JYV852020 KIR852020 KSN852020 LCJ852020 LMF852020 LWB852020 MFX852020 MPT852020 MZP852020 NJL852020 NTH852020 ODD852020 OMZ852020 OWV852020 PGR852020 PQN852020 QAJ852020 QKF852020 QUB852020 RDX852020 RNT852020 RXP852020 SHL852020 SRH852020 TBD852020 TKZ852020 TUV852020 UER852020 UON852020 UYJ852020 VIF852020 VSB852020 WBX852020 WLT852020 WVP852020 H917555 JD917556 SZ917556 ACV917556 AMR917556 AWN917556 BGJ917556 BQF917556 CAB917556 CJX917556 CTT917556 DDP917556 DNL917556 DXH917556 EHD917556 EQZ917556 FAV917556 FKR917556 FUN917556 GEJ917556 GOF917556 GYB917556 HHX917556 HRT917556 IBP917556 ILL917556 IVH917556 JFD917556 JOZ917556 JYV917556 KIR917556 KSN917556 LCJ917556 LMF917556 LWB917556 MFX917556 MPT917556 MZP917556 NJL917556 NTH917556 ODD917556 OMZ917556 OWV917556 PGR917556 PQN917556 QAJ917556 QKF917556 QUB917556 RDX917556 RNT917556 RXP917556 SHL917556 SRH917556 TBD917556 TKZ917556 TUV917556 UER917556 UON917556 UYJ917556 VIF917556 VSB917556 WBX917556 WLT917556 WVP917556 H983091 JD983092 SZ983092 ACV983092 AMR983092 AWN983092 BGJ983092 BQF983092 CAB983092 CJX983092 CTT983092 DDP983092 DNL983092 DXH983092 EHD983092 EQZ983092 FAV983092 FKR983092 FUN983092 GEJ983092 GOF983092 GYB983092 HHX983092 HRT983092 IBP983092 ILL983092 IVH983092 JFD983092 JOZ983092 JYV983092 KIR983092 KSN983092 LCJ983092 LMF983092 LWB983092 MFX983092 MPT983092 MZP983092 NJL983092 NTH983092 ODD983092 OMZ983092 OWV983092 PGR983092 PQN983092 QAJ983092 QKF983092 QUB983092 RDX983092 RNT983092 RXP983092 SHL983092 SRH983092 TBD983092 TKZ983092 TUV983092 UER983092 UON983092 UYJ983092 VIF983092 VSB983092 WBX983092 WLT983092 WVP983092 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H65571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H131107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H196643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H262179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H327715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H393251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H458787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H524323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H589859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H655395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H720931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H786467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H852003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H917539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H983075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5287D-AABA-41A1-B75B-7C17E60CC774}">
  <sheetPr codeName="Sheet3"/>
  <dimension ref="E2:DU114"/>
  <sheetViews>
    <sheetView view="pageBreakPreview" zoomScale="85" zoomScaleNormal="100" zoomScaleSheetLayoutView="85" workbookViewId="0">
      <selection activeCell="H32" sqref="H32:S33"/>
    </sheetView>
  </sheetViews>
  <sheetFormatPr defaultRowHeight="13.2" x14ac:dyDescent="0.45"/>
  <cols>
    <col min="1" max="1" width="9" style="9"/>
    <col min="2" max="31" width="1.5" style="9" customWidth="1"/>
    <col min="32" max="34" width="1.19921875" style="9" customWidth="1"/>
    <col min="35" max="38" width="1.5" style="9" customWidth="1"/>
    <col min="39" max="40" width="1.19921875" style="9" customWidth="1"/>
    <col min="41" max="47" width="1.5" style="9" customWidth="1"/>
    <col min="48" max="48" width="1.19921875" style="9" customWidth="1"/>
    <col min="49" max="49" width="1.5" style="9" customWidth="1"/>
    <col min="50" max="50" width="1" style="9" customWidth="1"/>
    <col min="51" max="53" width="1.19921875" style="9" customWidth="1"/>
    <col min="54" max="56" width="1.5" style="9" customWidth="1"/>
    <col min="57" max="57" width="1.19921875" style="9" customWidth="1"/>
    <col min="58" max="60" width="1.5" style="9" customWidth="1"/>
    <col min="61" max="90" width="1.19921875" style="9" customWidth="1"/>
    <col min="91" max="91" width="0" style="9" hidden="1" customWidth="1"/>
    <col min="92" max="160" width="1.19921875" style="9" customWidth="1"/>
    <col min="161" max="257" width="9" style="9"/>
    <col min="258" max="305" width="1.5" style="9" customWidth="1"/>
    <col min="306" max="346" width="1.19921875" style="9" customWidth="1"/>
    <col min="347" max="347" width="9" style="9"/>
    <col min="348" max="416" width="1.19921875" style="9" customWidth="1"/>
    <col min="417" max="513" width="9" style="9"/>
    <col min="514" max="561" width="1.5" style="9" customWidth="1"/>
    <col min="562" max="602" width="1.19921875" style="9" customWidth="1"/>
    <col min="603" max="603" width="9" style="9"/>
    <col min="604" max="672" width="1.19921875" style="9" customWidth="1"/>
    <col min="673" max="769" width="9" style="9"/>
    <col min="770" max="817" width="1.5" style="9" customWidth="1"/>
    <col min="818" max="858" width="1.19921875" style="9" customWidth="1"/>
    <col min="859" max="859" width="9" style="9"/>
    <col min="860" max="928" width="1.19921875" style="9" customWidth="1"/>
    <col min="929" max="1025" width="9" style="9"/>
    <col min="1026" max="1073" width="1.5" style="9" customWidth="1"/>
    <col min="1074" max="1114" width="1.19921875" style="9" customWidth="1"/>
    <col min="1115" max="1115" width="9" style="9"/>
    <col min="1116" max="1184" width="1.19921875" style="9" customWidth="1"/>
    <col min="1185" max="1281" width="9" style="9"/>
    <col min="1282" max="1329" width="1.5" style="9" customWidth="1"/>
    <col min="1330" max="1370" width="1.19921875" style="9" customWidth="1"/>
    <col min="1371" max="1371" width="9" style="9"/>
    <col min="1372" max="1440" width="1.19921875" style="9" customWidth="1"/>
    <col min="1441" max="1537" width="9" style="9"/>
    <col min="1538" max="1585" width="1.5" style="9" customWidth="1"/>
    <col min="1586" max="1626" width="1.19921875" style="9" customWidth="1"/>
    <col min="1627" max="1627" width="9" style="9"/>
    <col min="1628" max="1696" width="1.19921875" style="9" customWidth="1"/>
    <col min="1697" max="1793" width="9" style="9"/>
    <col min="1794" max="1841" width="1.5" style="9" customWidth="1"/>
    <col min="1842" max="1882" width="1.19921875" style="9" customWidth="1"/>
    <col min="1883" max="1883" width="9" style="9"/>
    <col min="1884" max="1952" width="1.19921875" style="9" customWidth="1"/>
    <col min="1953" max="2049" width="9" style="9"/>
    <col min="2050" max="2097" width="1.5" style="9" customWidth="1"/>
    <col min="2098" max="2138" width="1.19921875" style="9" customWidth="1"/>
    <col min="2139" max="2139" width="9" style="9"/>
    <col min="2140" max="2208" width="1.19921875" style="9" customWidth="1"/>
    <col min="2209" max="2305" width="9" style="9"/>
    <col min="2306" max="2353" width="1.5" style="9" customWidth="1"/>
    <col min="2354" max="2394" width="1.19921875" style="9" customWidth="1"/>
    <col min="2395" max="2395" width="9" style="9"/>
    <col min="2396" max="2464" width="1.19921875" style="9" customWidth="1"/>
    <col min="2465" max="2561" width="9" style="9"/>
    <col min="2562" max="2609" width="1.5" style="9" customWidth="1"/>
    <col min="2610" max="2650" width="1.19921875" style="9" customWidth="1"/>
    <col min="2651" max="2651" width="9" style="9"/>
    <col min="2652" max="2720" width="1.19921875" style="9" customWidth="1"/>
    <col min="2721" max="2817" width="9" style="9"/>
    <col min="2818" max="2865" width="1.5" style="9" customWidth="1"/>
    <col min="2866" max="2906" width="1.19921875" style="9" customWidth="1"/>
    <col min="2907" max="2907" width="9" style="9"/>
    <col min="2908" max="2976" width="1.19921875" style="9" customWidth="1"/>
    <col min="2977" max="3073" width="9" style="9"/>
    <col min="3074" max="3121" width="1.5" style="9" customWidth="1"/>
    <col min="3122" max="3162" width="1.19921875" style="9" customWidth="1"/>
    <col min="3163" max="3163" width="9" style="9"/>
    <col min="3164" max="3232" width="1.19921875" style="9" customWidth="1"/>
    <col min="3233" max="3329" width="9" style="9"/>
    <col min="3330" max="3377" width="1.5" style="9" customWidth="1"/>
    <col min="3378" max="3418" width="1.19921875" style="9" customWidth="1"/>
    <col min="3419" max="3419" width="9" style="9"/>
    <col min="3420" max="3488" width="1.19921875" style="9" customWidth="1"/>
    <col min="3489" max="3585" width="9" style="9"/>
    <col min="3586" max="3633" width="1.5" style="9" customWidth="1"/>
    <col min="3634" max="3674" width="1.19921875" style="9" customWidth="1"/>
    <col min="3675" max="3675" width="9" style="9"/>
    <col min="3676" max="3744" width="1.19921875" style="9" customWidth="1"/>
    <col min="3745" max="3841" width="9" style="9"/>
    <col min="3842" max="3889" width="1.5" style="9" customWidth="1"/>
    <col min="3890" max="3930" width="1.19921875" style="9" customWidth="1"/>
    <col min="3931" max="3931" width="9" style="9"/>
    <col min="3932" max="4000" width="1.19921875" style="9" customWidth="1"/>
    <col min="4001" max="4097" width="9" style="9"/>
    <col min="4098" max="4145" width="1.5" style="9" customWidth="1"/>
    <col min="4146" max="4186" width="1.19921875" style="9" customWidth="1"/>
    <col min="4187" max="4187" width="9" style="9"/>
    <col min="4188" max="4256" width="1.19921875" style="9" customWidth="1"/>
    <col min="4257" max="4353" width="9" style="9"/>
    <col min="4354" max="4401" width="1.5" style="9" customWidth="1"/>
    <col min="4402" max="4442" width="1.19921875" style="9" customWidth="1"/>
    <col min="4443" max="4443" width="9" style="9"/>
    <col min="4444" max="4512" width="1.19921875" style="9" customWidth="1"/>
    <col min="4513" max="4609" width="9" style="9"/>
    <col min="4610" max="4657" width="1.5" style="9" customWidth="1"/>
    <col min="4658" max="4698" width="1.19921875" style="9" customWidth="1"/>
    <col min="4699" max="4699" width="9" style="9"/>
    <col min="4700" max="4768" width="1.19921875" style="9" customWidth="1"/>
    <col min="4769" max="4865" width="9" style="9"/>
    <col min="4866" max="4913" width="1.5" style="9" customWidth="1"/>
    <col min="4914" max="4954" width="1.19921875" style="9" customWidth="1"/>
    <col min="4955" max="4955" width="9" style="9"/>
    <col min="4956" max="5024" width="1.19921875" style="9" customWidth="1"/>
    <col min="5025" max="5121" width="9" style="9"/>
    <col min="5122" max="5169" width="1.5" style="9" customWidth="1"/>
    <col min="5170" max="5210" width="1.19921875" style="9" customWidth="1"/>
    <col min="5211" max="5211" width="9" style="9"/>
    <col min="5212" max="5280" width="1.19921875" style="9" customWidth="1"/>
    <col min="5281" max="5377" width="9" style="9"/>
    <col min="5378" max="5425" width="1.5" style="9" customWidth="1"/>
    <col min="5426" max="5466" width="1.19921875" style="9" customWidth="1"/>
    <col min="5467" max="5467" width="9" style="9"/>
    <col min="5468" max="5536" width="1.19921875" style="9" customWidth="1"/>
    <col min="5537" max="5633" width="9" style="9"/>
    <col min="5634" max="5681" width="1.5" style="9" customWidth="1"/>
    <col min="5682" max="5722" width="1.19921875" style="9" customWidth="1"/>
    <col min="5723" max="5723" width="9" style="9"/>
    <col min="5724" max="5792" width="1.19921875" style="9" customWidth="1"/>
    <col min="5793" max="5889" width="9" style="9"/>
    <col min="5890" max="5937" width="1.5" style="9" customWidth="1"/>
    <col min="5938" max="5978" width="1.19921875" style="9" customWidth="1"/>
    <col min="5979" max="5979" width="9" style="9"/>
    <col min="5980" max="6048" width="1.19921875" style="9" customWidth="1"/>
    <col min="6049" max="6145" width="9" style="9"/>
    <col min="6146" max="6193" width="1.5" style="9" customWidth="1"/>
    <col min="6194" max="6234" width="1.19921875" style="9" customWidth="1"/>
    <col min="6235" max="6235" width="9" style="9"/>
    <col min="6236" max="6304" width="1.19921875" style="9" customWidth="1"/>
    <col min="6305" max="6401" width="9" style="9"/>
    <col min="6402" max="6449" width="1.5" style="9" customWidth="1"/>
    <col min="6450" max="6490" width="1.19921875" style="9" customWidth="1"/>
    <col min="6491" max="6491" width="9" style="9"/>
    <col min="6492" max="6560" width="1.19921875" style="9" customWidth="1"/>
    <col min="6561" max="6657" width="9" style="9"/>
    <col min="6658" max="6705" width="1.5" style="9" customWidth="1"/>
    <col min="6706" max="6746" width="1.19921875" style="9" customWidth="1"/>
    <col min="6747" max="6747" width="9" style="9"/>
    <col min="6748" max="6816" width="1.19921875" style="9" customWidth="1"/>
    <col min="6817" max="6913" width="9" style="9"/>
    <col min="6914" max="6961" width="1.5" style="9" customWidth="1"/>
    <col min="6962" max="7002" width="1.19921875" style="9" customWidth="1"/>
    <col min="7003" max="7003" width="9" style="9"/>
    <col min="7004" max="7072" width="1.19921875" style="9" customWidth="1"/>
    <col min="7073" max="7169" width="9" style="9"/>
    <col min="7170" max="7217" width="1.5" style="9" customWidth="1"/>
    <col min="7218" max="7258" width="1.19921875" style="9" customWidth="1"/>
    <col min="7259" max="7259" width="9" style="9"/>
    <col min="7260" max="7328" width="1.19921875" style="9" customWidth="1"/>
    <col min="7329" max="7425" width="9" style="9"/>
    <col min="7426" max="7473" width="1.5" style="9" customWidth="1"/>
    <col min="7474" max="7514" width="1.19921875" style="9" customWidth="1"/>
    <col min="7515" max="7515" width="9" style="9"/>
    <col min="7516" max="7584" width="1.19921875" style="9" customWidth="1"/>
    <col min="7585" max="7681" width="9" style="9"/>
    <col min="7682" max="7729" width="1.5" style="9" customWidth="1"/>
    <col min="7730" max="7770" width="1.19921875" style="9" customWidth="1"/>
    <col min="7771" max="7771" width="9" style="9"/>
    <col min="7772" max="7840" width="1.19921875" style="9" customWidth="1"/>
    <col min="7841" max="7937" width="9" style="9"/>
    <col min="7938" max="7985" width="1.5" style="9" customWidth="1"/>
    <col min="7986" max="8026" width="1.19921875" style="9" customWidth="1"/>
    <col min="8027" max="8027" width="9" style="9"/>
    <col min="8028" max="8096" width="1.19921875" style="9" customWidth="1"/>
    <col min="8097" max="8193" width="9" style="9"/>
    <col min="8194" max="8241" width="1.5" style="9" customWidth="1"/>
    <col min="8242" max="8282" width="1.19921875" style="9" customWidth="1"/>
    <col min="8283" max="8283" width="9" style="9"/>
    <col min="8284" max="8352" width="1.19921875" style="9" customWidth="1"/>
    <col min="8353" max="8449" width="9" style="9"/>
    <col min="8450" max="8497" width="1.5" style="9" customWidth="1"/>
    <col min="8498" max="8538" width="1.19921875" style="9" customWidth="1"/>
    <col min="8539" max="8539" width="9" style="9"/>
    <col min="8540" max="8608" width="1.19921875" style="9" customWidth="1"/>
    <col min="8609" max="8705" width="9" style="9"/>
    <col min="8706" max="8753" width="1.5" style="9" customWidth="1"/>
    <col min="8754" max="8794" width="1.19921875" style="9" customWidth="1"/>
    <col min="8795" max="8795" width="9" style="9"/>
    <col min="8796" max="8864" width="1.19921875" style="9" customWidth="1"/>
    <col min="8865" max="8961" width="9" style="9"/>
    <col min="8962" max="9009" width="1.5" style="9" customWidth="1"/>
    <col min="9010" max="9050" width="1.19921875" style="9" customWidth="1"/>
    <col min="9051" max="9051" width="9" style="9"/>
    <col min="9052" max="9120" width="1.19921875" style="9" customWidth="1"/>
    <col min="9121" max="9217" width="9" style="9"/>
    <col min="9218" max="9265" width="1.5" style="9" customWidth="1"/>
    <col min="9266" max="9306" width="1.19921875" style="9" customWidth="1"/>
    <col min="9307" max="9307" width="9" style="9"/>
    <col min="9308" max="9376" width="1.19921875" style="9" customWidth="1"/>
    <col min="9377" max="9473" width="9" style="9"/>
    <col min="9474" max="9521" width="1.5" style="9" customWidth="1"/>
    <col min="9522" max="9562" width="1.19921875" style="9" customWidth="1"/>
    <col min="9563" max="9563" width="9" style="9"/>
    <col min="9564" max="9632" width="1.19921875" style="9" customWidth="1"/>
    <col min="9633" max="9729" width="9" style="9"/>
    <col min="9730" max="9777" width="1.5" style="9" customWidth="1"/>
    <col min="9778" max="9818" width="1.19921875" style="9" customWidth="1"/>
    <col min="9819" max="9819" width="9" style="9"/>
    <col min="9820" max="9888" width="1.19921875" style="9" customWidth="1"/>
    <col min="9889" max="9985" width="9" style="9"/>
    <col min="9986" max="10033" width="1.5" style="9" customWidth="1"/>
    <col min="10034" max="10074" width="1.19921875" style="9" customWidth="1"/>
    <col min="10075" max="10075" width="9" style="9"/>
    <col min="10076" max="10144" width="1.19921875" style="9" customWidth="1"/>
    <col min="10145" max="10241" width="9" style="9"/>
    <col min="10242" max="10289" width="1.5" style="9" customWidth="1"/>
    <col min="10290" max="10330" width="1.19921875" style="9" customWidth="1"/>
    <col min="10331" max="10331" width="9" style="9"/>
    <col min="10332" max="10400" width="1.19921875" style="9" customWidth="1"/>
    <col min="10401" max="10497" width="9" style="9"/>
    <col min="10498" max="10545" width="1.5" style="9" customWidth="1"/>
    <col min="10546" max="10586" width="1.19921875" style="9" customWidth="1"/>
    <col min="10587" max="10587" width="9" style="9"/>
    <col min="10588" max="10656" width="1.19921875" style="9" customWidth="1"/>
    <col min="10657" max="10753" width="9" style="9"/>
    <col min="10754" max="10801" width="1.5" style="9" customWidth="1"/>
    <col min="10802" max="10842" width="1.19921875" style="9" customWidth="1"/>
    <col min="10843" max="10843" width="9" style="9"/>
    <col min="10844" max="10912" width="1.19921875" style="9" customWidth="1"/>
    <col min="10913" max="11009" width="9" style="9"/>
    <col min="11010" max="11057" width="1.5" style="9" customWidth="1"/>
    <col min="11058" max="11098" width="1.19921875" style="9" customWidth="1"/>
    <col min="11099" max="11099" width="9" style="9"/>
    <col min="11100" max="11168" width="1.19921875" style="9" customWidth="1"/>
    <col min="11169" max="11265" width="9" style="9"/>
    <col min="11266" max="11313" width="1.5" style="9" customWidth="1"/>
    <col min="11314" max="11354" width="1.19921875" style="9" customWidth="1"/>
    <col min="11355" max="11355" width="9" style="9"/>
    <col min="11356" max="11424" width="1.19921875" style="9" customWidth="1"/>
    <col min="11425" max="11521" width="9" style="9"/>
    <col min="11522" max="11569" width="1.5" style="9" customWidth="1"/>
    <col min="11570" max="11610" width="1.19921875" style="9" customWidth="1"/>
    <col min="11611" max="11611" width="9" style="9"/>
    <col min="11612" max="11680" width="1.19921875" style="9" customWidth="1"/>
    <col min="11681" max="11777" width="9" style="9"/>
    <col min="11778" max="11825" width="1.5" style="9" customWidth="1"/>
    <col min="11826" max="11866" width="1.19921875" style="9" customWidth="1"/>
    <col min="11867" max="11867" width="9" style="9"/>
    <col min="11868" max="11936" width="1.19921875" style="9" customWidth="1"/>
    <col min="11937" max="12033" width="9" style="9"/>
    <col min="12034" max="12081" width="1.5" style="9" customWidth="1"/>
    <col min="12082" max="12122" width="1.19921875" style="9" customWidth="1"/>
    <col min="12123" max="12123" width="9" style="9"/>
    <col min="12124" max="12192" width="1.19921875" style="9" customWidth="1"/>
    <col min="12193" max="12289" width="9" style="9"/>
    <col min="12290" max="12337" width="1.5" style="9" customWidth="1"/>
    <col min="12338" max="12378" width="1.19921875" style="9" customWidth="1"/>
    <col min="12379" max="12379" width="9" style="9"/>
    <col min="12380" max="12448" width="1.19921875" style="9" customWidth="1"/>
    <col min="12449" max="12545" width="9" style="9"/>
    <col min="12546" max="12593" width="1.5" style="9" customWidth="1"/>
    <col min="12594" max="12634" width="1.19921875" style="9" customWidth="1"/>
    <col min="12635" max="12635" width="9" style="9"/>
    <col min="12636" max="12704" width="1.19921875" style="9" customWidth="1"/>
    <col min="12705" max="12801" width="9" style="9"/>
    <col min="12802" max="12849" width="1.5" style="9" customWidth="1"/>
    <col min="12850" max="12890" width="1.19921875" style="9" customWidth="1"/>
    <col min="12891" max="12891" width="9" style="9"/>
    <col min="12892" max="12960" width="1.19921875" style="9" customWidth="1"/>
    <col min="12961" max="13057" width="9" style="9"/>
    <col min="13058" max="13105" width="1.5" style="9" customWidth="1"/>
    <col min="13106" max="13146" width="1.19921875" style="9" customWidth="1"/>
    <col min="13147" max="13147" width="9" style="9"/>
    <col min="13148" max="13216" width="1.19921875" style="9" customWidth="1"/>
    <col min="13217" max="13313" width="9" style="9"/>
    <col min="13314" max="13361" width="1.5" style="9" customWidth="1"/>
    <col min="13362" max="13402" width="1.19921875" style="9" customWidth="1"/>
    <col min="13403" max="13403" width="9" style="9"/>
    <col min="13404" max="13472" width="1.19921875" style="9" customWidth="1"/>
    <col min="13473" max="13569" width="9" style="9"/>
    <col min="13570" max="13617" width="1.5" style="9" customWidth="1"/>
    <col min="13618" max="13658" width="1.19921875" style="9" customWidth="1"/>
    <col min="13659" max="13659" width="9" style="9"/>
    <col min="13660" max="13728" width="1.19921875" style="9" customWidth="1"/>
    <col min="13729" max="13825" width="9" style="9"/>
    <col min="13826" max="13873" width="1.5" style="9" customWidth="1"/>
    <col min="13874" max="13914" width="1.19921875" style="9" customWidth="1"/>
    <col min="13915" max="13915" width="9" style="9"/>
    <col min="13916" max="13984" width="1.19921875" style="9" customWidth="1"/>
    <col min="13985" max="14081" width="9" style="9"/>
    <col min="14082" max="14129" width="1.5" style="9" customWidth="1"/>
    <col min="14130" max="14170" width="1.19921875" style="9" customWidth="1"/>
    <col min="14171" max="14171" width="9" style="9"/>
    <col min="14172" max="14240" width="1.19921875" style="9" customWidth="1"/>
    <col min="14241" max="14337" width="9" style="9"/>
    <col min="14338" max="14385" width="1.5" style="9" customWidth="1"/>
    <col min="14386" max="14426" width="1.19921875" style="9" customWidth="1"/>
    <col min="14427" max="14427" width="9" style="9"/>
    <col min="14428" max="14496" width="1.19921875" style="9" customWidth="1"/>
    <col min="14497" max="14593" width="9" style="9"/>
    <col min="14594" max="14641" width="1.5" style="9" customWidth="1"/>
    <col min="14642" max="14682" width="1.19921875" style="9" customWidth="1"/>
    <col min="14683" max="14683" width="9" style="9"/>
    <col min="14684" max="14752" width="1.19921875" style="9" customWidth="1"/>
    <col min="14753" max="14849" width="9" style="9"/>
    <col min="14850" max="14897" width="1.5" style="9" customWidth="1"/>
    <col min="14898" max="14938" width="1.19921875" style="9" customWidth="1"/>
    <col min="14939" max="14939" width="9" style="9"/>
    <col min="14940" max="15008" width="1.19921875" style="9" customWidth="1"/>
    <col min="15009" max="15105" width="9" style="9"/>
    <col min="15106" max="15153" width="1.5" style="9" customWidth="1"/>
    <col min="15154" max="15194" width="1.19921875" style="9" customWidth="1"/>
    <col min="15195" max="15195" width="9" style="9"/>
    <col min="15196" max="15264" width="1.19921875" style="9" customWidth="1"/>
    <col min="15265" max="15361" width="9" style="9"/>
    <col min="15362" max="15409" width="1.5" style="9" customWidth="1"/>
    <col min="15410" max="15450" width="1.19921875" style="9" customWidth="1"/>
    <col min="15451" max="15451" width="9" style="9"/>
    <col min="15452" max="15520" width="1.19921875" style="9" customWidth="1"/>
    <col min="15521" max="15617" width="9" style="9"/>
    <col min="15618" max="15665" width="1.5" style="9" customWidth="1"/>
    <col min="15666" max="15706" width="1.19921875" style="9" customWidth="1"/>
    <col min="15707" max="15707" width="9" style="9"/>
    <col min="15708" max="15776" width="1.19921875" style="9" customWidth="1"/>
    <col min="15777" max="15873" width="9" style="9"/>
    <col min="15874" max="15921" width="1.5" style="9" customWidth="1"/>
    <col min="15922" max="15962" width="1.19921875" style="9" customWidth="1"/>
    <col min="15963" max="15963" width="9" style="9"/>
    <col min="15964" max="16032" width="1.19921875" style="9" customWidth="1"/>
    <col min="16033" max="16129" width="9" style="9"/>
    <col min="16130" max="16177" width="1.5" style="9" customWidth="1"/>
    <col min="16178" max="16218" width="1.19921875" style="9" customWidth="1"/>
    <col min="16219" max="16219" width="9" style="9"/>
    <col min="16220" max="16288" width="1.19921875" style="9" customWidth="1"/>
    <col min="16289" max="16384" width="9" style="9"/>
  </cols>
  <sheetData>
    <row r="2" spans="5:125" ht="10.199999999999999" customHeight="1" x14ac:dyDescent="0.45">
      <c r="CL2" s="411" t="s">
        <v>233</v>
      </c>
      <c r="CM2" s="411"/>
      <c r="CN2" s="411"/>
      <c r="CO2" s="411"/>
      <c r="CP2" s="411"/>
      <c r="CQ2" s="411"/>
      <c r="CR2" s="411"/>
      <c r="CS2" s="411"/>
      <c r="CT2" s="411"/>
      <c r="CU2" s="411"/>
      <c r="CV2" s="411"/>
      <c r="CW2" s="411"/>
      <c r="CX2" s="411"/>
      <c r="CY2" s="411"/>
      <c r="CZ2" s="411"/>
      <c r="DA2" s="411"/>
      <c r="DB2" s="411"/>
      <c r="DC2" s="411"/>
      <c r="DD2" s="411"/>
      <c r="DE2" s="411"/>
      <c r="DF2" s="411"/>
      <c r="DG2" s="411"/>
      <c r="DH2" s="411"/>
      <c r="DI2" s="411"/>
      <c r="DJ2" s="411"/>
      <c r="DK2" s="411"/>
      <c r="DL2" s="411"/>
      <c r="DM2" s="411"/>
      <c r="DN2" s="411"/>
      <c r="DO2" s="411"/>
      <c r="DP2" s="411"/>
      <c r="DQ2" s="411"/>
      <c r="DR2" s="411"/>
      <c r="DS2" s="411"/>
      <c r="DT2" s="411"/>
      <c r="DU2" s="411"/>
    </row>
    <row r="3" spans="5:125" ht="10.199999999999999" customHeight="1" x14ac:dyDescent="0.45">
      <c r="AG3" s="512" t="s">
        <v>220</v>
      </c>
      <c r="AH3" s="513"/>
      <c r="AI3" s="513"/>
      <c r="AJ3" s="513"/>
      <c r="AK3" s="513"/>
      <c r="AL3" s="513"/>
      <c r="AM3" s="513"/>
      <c r="AN3" s="513"/>
      <c r="AO3" s="513"/>
      <c r="AP3" s="513"/>
      <c r="AQ3" s="513"/>
      <c r="AR3" s="513"/>
      <c r="AS3" s="513"/>
      <c r="AT3" s="513"/>
      <c r="AU3" s="513"/>
      <c r="AV3" s="513"/>
      <c r="AW3" s="513"/>
      <c r="AX3" s="513"/>
      <c r="AY3" s="513"/>
      <c r="AZ3" s="513"/>
      <c r="BA3" s="513"/>
      <c r="BB3" s="514"/>
      <c r="BE3" s="36"/>
      <c r="BF3" s="36"/>
      <c r="CL3" s="411"/>
      <c r="CM3" s="411"/>
      <c r="CN3" s="411"/>
      <c r="CO3" s="411"/>
      <c r="CP3" s="411"/>
      <c r="CQ3" s="411"/>
      <c r="CR3" s="411"/>
      <c r="CS3" s="411"/>
      <c r="CT3" s="411"/>
      <c r="CU3" s="411"/>
      <c r="CV3" s="411"/>
      <c r="CW3" s="411"/>
      <c r="CX3" s="411"/>
      <c r="CY3" s="411"/>
      <c r="CZ3" s="411"/>
      <c r="DA3" s="411"/>
      <c r="DB3" s="411"/>
      <c r="DC3" s="411"/>
      <c r="DD3" s="411"/>
      <c r="DE3" s="411"/>
      <c r="DF3" s="411"/>
      <c r="DG3" s="411"/>
      <c r="DH3" s="411"/>
      <c r="DI3" s="411"/>
      <c r="DJ3" s="411"/>
      <c r="DK3" s="411"/>
      <c r="DL3" s="411"/>
      <c r="DM3" s="411"/>
      <c r="DN3" s="411"/>
      <c r="DO3" s="411"/>
      <c r="DP3" s="411"/>
      <c r="DQ3" s="411"/>
      <c r="DR3" s="411"/>
      <c r="DS3" s="411"/>
      <c r="DT3" s="411"/>
      <c r="DU3" s="411"/>
    </row>
    <row r="4" spans="5:125" ht="10.199999999999999" customHeight="1" x14ac:dyDescent="0.45">
      <c r="AG4" s="515"/>
      <c r="AH4" s="516"/>
      <c r="AI4" s="516"/>
      <c r="AJ4" s="516"/>
      <c r="AK4" s="516"/>
      <c r="AL4" s="516"/>
      <c r="AM4" s="516"/>
      <c r="AN4" s="516"/>
      <c r="AO4" s="516"/>
      <c r="AP4" s="516"/>
      <c r="AQ4" s="516"/>
      <c r="AR4" s="516"/>
      <c r="AS4" s="516"/>
      <c r="AT4" s="516"/>
      <c r="AU4" s="516"/>
      <c r="AV4" s="516"/>
      <c r="AW4" s="516"/>
      <c r="AX4" s="516"/>
      <c r="AY4" s="516"/>
      <c r="AZ4" s="516"/>
      <c r="BA4" s="516"/>
      <c r="BB4" s="517"/>
      <c r="BE4" s="36"/>
      <c r="BF4" s="36"/>
    </row>
    <row r="5" spans="5:125" ht="10.199999999999999" customHeight="1" x14ac:dyDescent="0.45">
      <c r="AG5" s="515"/>
      <c r="AH5" s="516"/>
      <c r="AI5" s="516"/>
      <c r="AJ5" s="516"/>
      <c r="AK5" s="516"/>
      <c r="AL5" s="516"/>
      <c r="AM5" s="516"/>
      <c r="AN5" s="516"/>
      <c r="AO5" s="516"/>
      <c r="AP5" s="516"/>
      <c r="AQ5" s="516"/>
      <c r="AR5" s="516"/>
      <c r="AS5" s="516"/>
      <c r="AT5" s="516"/>
      <c r="AU5" s="516"/>
      <c r="AV5" s="516"/>
      <c r="AW5" s="516"/>
      <c r="AX5" s="516"/>
      <c r="AY5" s="516"/>
      <c r="AZ5" s="516"/>
      <c r="BA5" s="516"/>
      <c r="BB5" s="517"/>
      <c r="BE5" s="36"/>
      <c r="BF5" s="36"/>
    </row>
    <row r="6" spans="5:125" ht="10.199999999999999" customHeight="1" thickBot="1" x14ac:dyDescent="0.5">
      <c r="AG6" s="515"/>
      <c r="AH6" s="516"/>
      <c r="AI6" s="516"/>
      <c r="AJ6" s="516"/>
      <c r="AK6" s="516"/>
      <c r="AL6" s="516"/>
      <c r="AM6" s="516"/>
      <c r="AN6" s="516"/>
      <c r="AO6" s="516"/>
      <c r="AP6" s="516"/>
      <c r="AQ6" s="516"/>
      <c r="AR6" s="516"/>
      <c r="AS6" s="516"/>
      <c r="AT6" s="516"/>
      <c r="AU6" s="516"/>
      <c r="AV6" s="516"/>
      <c r="AW6" s="516"/>
      <c r="AX6" s="516"/>
      <c r="AY6" s="516"/>
      <c r="AZ6" s="516"/>
      <c r="BA6" s="516"/>
      <c r="BB6" s="517"/>
      <c r="BE6" s="36"/>
      <c r="BF6" s="36"/>
      <c r="BV6" s="18"/>
      <c r="BW6" s="18"/>
      <c r="BX6" s="18"/>
      <c r="BY6" s="18"/>
      <c r="BZ6" s="18"/>
      <c r="CA6" s="18"/>
      <c r="CB6" s="18"/>
      <c r="CC6" s="18"/>
      <c r="CD6" s="18"/>
      <c r="CE6" s="18"/>
      <c r="CF6" s="18"/>
      <c r="CG6" s="18"/>
      <c r="CH6" s="18"/>
    </row>
    <row r="7" spans="5:125" ht="10.199999999999999" customHeight="1" x14ac:dyDescent="0.45">
      <c r="AG7" s="518"/>
      <c r="AH7" s="519"/>
      <c r="AI7" s="519"/>
      <c r="AJ7" s="519"/>
      <c r="AK7" s="519"/>
      <c r="AL7" s="519"/>
      <c r="AM7" s="519"/>
      <c r="AN7" s="519"/>
      <c r="AO7" s="519"/>
      <c r="AP7" s="519"/>
      <c r="AQ7" s="519"/>
      <c r="AR7" s="519"/>
      <c r="AS7" s="519"/>
      <c r="AT7" s="519"/>
      <c r="AU7" s="519"/>
      <c r="AV7" s="519"/>
      <c r="AW7" s="519"/>
      <c r="AX7" s="519"/>
      <c r="AY7" s="519"/>
      <c r="AZ7" s="519"/>
      <c r="BA7" s="519"/>
      <c r="BB7" s="520"/>
      <c r="BE7" s="36"/>
      <c r="BF7" s="36"/>
      <c r="BL7" s="88" t="s">
        <v>19</v>
      </c>
      <c r="BM7" s="89"/>
      <c r="BN7" s="89"/>
      <c r="BO7" s="89"/>
      <c r="BP7" s="89"/>
      <c r="BQ7" s="89"/>
      <c r="BR7" s="89"/>
      <c r="BS7" s="89"/>
      <c r="BT7" s="89"/>
      <c r="BU7" s="90"/>
      <c r="BV7" s="479">
        <f>請求書!BV7:CH10</f>
        <v>0</v>
      </c>
      <c r="BW7" s="480"/>
      <c r="BX7" s="480"/>
      <c r="BY7" s="480"/>
      <c r="BZ7" s="480"/>
      <c r="CA7" s="480"/>
      <c r="CB7" s="480"/>
      <c r="CC7" s="480"/>
      <c r="CD7" s="480"/>
      <c r="CE7" s="480"/>
      <c r="CF7" s="480"/>
      <c r="CG7" s="480"/>
      <c r="CH7" s="481"/>
    </row>
    <row r="8" spans="5:125" ht="10.199999999999999" customHeight="1" x14ac:dyDescent="0.45">
      <c r="G8" s="333" t="s">
        <v>18</v>
      </c>
      <c r="H8" s="333"/>
      <c r="I8" s="333"/>
      <c r="J8" s="333"/>
      <c r="K8" s="333"/>
      <c r="L8" s="333"/>
      <c r="M8" s="333"/>
      <c r="N8" s="333"/>
      <c r="O8" s="333"/>
      <c r="P8" s="333"/>
      <c r="Q8" s="333"/>
      <c r="R8" s="333"/>
      <c r="S8" s="333"/>
      <c r="T8" s="333"/>
      <c r="U8" s="333"/>
      <c r="V8" s="333"/>
      <c r="W8" s="333"/>
      <c r="X8" s="333"/>
      <c r="Y8" s="333"/>
      <c r="Z8" s="333"/>
      <c r="AA8" s="333"/>
      <c r="AB8" s="333"/>
      <c r="AC8" s="10"/>
      <c r="AD8" s="10"/>
      <c r="AE8" s="10"/>
      <c r="AF8" s="10"/>
      <c r="AG8" s="10"/>
      <c r="AH8" s="10"/>
      <c r="AI8" s="10"/>
      <c r="BL8" s="91"/>
      <c r="BM8" s="92"/>
      <c r="BN8" s="92"/>
      <c r="BO8" s="92"/>
      <c r="BP8" s="92"/>
      <c r="BQ8" s="92"/>
      <c r="BR8" s="92"/>
      <c r="BS8" s="92"/>
      <c r="BT8" s="92"/>
      <c r="BU8" s="93"/>
      <c r="BV8" s="482"/>
      <c r="BW8" s="483"/>
      <c r="BX8" s="483"/>
      <c r="BY8" s="483"/>
      <c r="BZ8" s="483"/>
      <c r="CA8" s="483"/>
      <c r="CB8" s="483"/>
      <c r="CC8" s="483"/>
      <c r="CD8" s="483"/>
      <c r="CE8" s="483"/>
      <c r="CF8" s="483"/>
      <c r="CG8" s="483"/>
      <c r="CH8" s="484"/>
    </row>
    <row r="9" spans="5:125" ht="10.199999999999999" customHeight="1" x14ac:dyDescent="0.45">
      <c r="G9" s="333"/>
      <c r="H9" s="333"/>
      <c r="I9" s="333"/>
      <c r="J9" s="333"/>
      <c r="K9" s="333"/>
      <c r="L9" s="333"/>
      <c r="M9" s="333"/>
      <c r="N9" s="333"/>
      <c r="O9" s="333"/>
      <c r="P9" s="333"/>
      <c r="Q9" s="333"/>
      <c r="R9" s="333"/>
      <c r="S9" s="333"/>
      <c r="T9" s="333"/>
      <c r="U9" s="333"/>
      <c r="V9" s="333"/>
      <c r="W9" s="333"/>
      <c r="X9" s="333"/>
      <c r="Y9" s="333"/>
      <c r="Z9" s="333"/>
      <c r="AA9" s="333"/>
      <c r="AB9" s="333"/>
      <c r="AC9" s="10"/>
      <c r="AD9" s="10"/>
      <c r="AE9" s="10"/>
      <c r="AF9" s="10"/>
      <c r="AG9" s="10"/>
      <c r="AH9" s="10"/>
      <c r="AI9" s="10"/>
      <c r="BL9" s="91"/>
      <c r="BM9" s="92"/>
      <c r="BN9" s="92"/>
      <c r="BO9" s="92"/>
      <c r="BP9" s="92"/>
      <c r="BQ9" s="92"/>
      <c r="BR9" s="92"/>
      <c r="BS9" s="92"/>
      <c r="BT9" s="92"/>
      <c r="BU9" s="93"/>
      <c r="BV9" s="482"/>
      <c r="BW9" s="483"/>
      <c r="BX9" s="483"/>
      <c r="BY9" s="483"/>
      <c r="BZ9" s="483"/>
      <c r="CA9" s="483"/>
      <c r="CB9" s="483"/>
      <c r="CC9" s="483"/>
      <c r="CD9" s="483"/>
      <c r="CE9" s="483"/>
      <c r="CF9" s="483"/>
      <c r="CG9" s="483"/>
      <c r="CH9" s="484"/>
    </row>
    <row r="10" spans="5:125" ht="10.199999999999999" customHeight="1" thickBot="1" x14ac:dyDescent="0.5">
      <c r="G10" s="333"/>
      <c r="H10" s="333"/>
      <c r="I10" s="333"/>
      <c r="J10" s="333"/>
      <c r="K10" s="333"/>
      <c r="L10" s="333"/>
      <c r="M10" s="333"/>
      <c r="N10" s="333"/>
      <c r="O10" s="333"/>
      <c r="P10" s="333"/>
      <c r="Q10" s="333"/>
      <c r="R10" s="333"/>
      <c r="S10" s="333"/>
      <c r="T10" s="333"/>
      <c r="U10" s="333"/>
      <c r="V10" s="333"/>
      <c r="W10" s="333"/>
      <c r="X10" s="333"/>
      <c r="Y10" s="333"/>
      <c r="Z10" s="333"/>
      <c r="AA10" s="333"/>
      <c r="AB10" s="333"/>
      <c r="AC10" s="10"/>
      <c r="AD10" s="10"/>
      <c r="AE10" s="10"/>
      <c r="AF10" s="10"/>
      <c r="AG10" s="10"/>
      <c r="AH10" s="10"/>
      <c r="AI10" s="10"/>
      <c r="BL10" s="103"/>
      <c r="BM10" s="104"/>
      <c r="BN10" s="104"/>
      <c r="BO10" s="104"/>
      <c r="BP10" s="104"/>
      <c r="BQ10" s="104"/>
      <c r="BR10" s="104"/>
      <c r="BS10" s="104"/>
      <c r="BT10" s="104"/>
      <c r="BU10" s="105"/>
      <c r="BV10" s="485"/>
      <c r="BW10" s="486"/>
      <c r="BX10" s="486"/>
      <c r="BY10" s="486"/>
      <c r="BZ10" s="486"/>
      <c r="CA10" s="486"/>
      <c r="CB10" s="486"/>
      <c r="CC10" s="486"/>
      <c r="CD10" s="486"/>
      <c r="CE10" s="486"/>
      <c r="CF10" s="486"/>
      <c r="CG10" s="486"/>
      <c r="CH10" s="487"/>
    </row>
    <row r="11" spans="5:125" ht="10.199999999999999" customHeight="1" thickBot="1" x14ac:dyDescent="0.5"/>
    <row r="12" spans="5:125" ht="10.199999999999999" customHeight="1" x14ac:dyDescent="0.45">
      <c r="E12" s="334" t="s">
        <v>137</v>
      </c>
      <c r="F12" s="335"/>
      <c r="G12" s="335"/>
      <c r="H12" s="335"/>
      <c r="I12" s="335"/>
      <c r="J12" s="335"/>
      <c r="K12" s="335"/>
      <c r="L12" s="335"/>
      <c r="M12" s="335"/>
      <c r="N12" s="335"/>
      <c r="O12" s="335"/>
      <c r="P12" s="335"/>
      <c r="Q12" s="336"/>
      <c r="R12" s="497" t="s">
        <v>156</v>
      </c>
      <c r="S12" s="498"/>
      <c r="T12" s="498"/>
      <c r="U12" s="498"/>
      <c r="V12" s="542">
        <f>請求書!V12:AR14</f>
        <v>0</v>
      </c>
      <c r="W12" s="542"/>
      <c r="X12" s="542"/>
      <c r="Y12" s="542"/>
      <c r="Z12" s="542"/>
      <c r="AA12" s="542"/>
      <c r="AB12" s="542"/>
      <c r="AC12" s="542"/>
      <c r="AD12" s="542"/>
      <c r="AE12" s="542"/>
      <c r="AF12" s="542"/>
      <c r="AG12" s="542"/>
      <c r="AH12" s="542"/>
      <c r="AI12" s="542"/>
      <c r="AJ12" s="543"/>
      <c r="AK12" s="368" t="s">
        <v>218</v>
      </c>
      <c r="AL12" s="369"/>
      <c r="AM12" s="369"/>
      <c r="AN12" s="548"/>
      <c r="AO12" s="40"/>
      <c r="AP12" s="551"/>
      <c r="AQ12" s="551"/>
      <c r="AR12" s="552"/>
      <c r="AS12" s="349" t="s">
        <v>136</v>
      </c>
      <c r="AT12" s="350"/>
      <c r="AU12" s="350"/>
      <c r="AV12" s="350"/>
      <c r="AW12" s="350"/>
      <c r="AX12" s="350"/>
      <c r="AY12" s="350"/>
      <c r="AZ12" s="350"/>
      <c r="BA12" s="350"/>
      <c r="BB12" s="350"/>
      <c r="BC12" s="350"/>
      <c r="BD12" s="350"/>
      <c r="BE12" s="351"/>
      <c r="BF12" s="488">
        <f>請求書!BF12:CH14</f>
        <v>0</v>
      </c>
      <c r="BG12" s="489"/>
      <c r="BH12" s="489"/>
      <c r="BI12" s="489"/>
      <c r="BJ12" s="489"/>
      <c r="BK12" s="489"/>
      <c r="BL12" s="489"/>
      <c r="BM12" s="489"/>
      <c r="BN12" s="489"/>
      <c r="BO12" s="489"/>
      <c r="BP12" s="489"/>
      <c r="BQ12" s="489"/>
      <c r="BR12" s="489"/>
      <c r="BS12" s="489"/>
      <c r="BT12" s="489"/>
      <c r="BU12" s="489"/>
      <c r="BV12" s="489"/>
      <c r="BW12" s="489"/>
      <c r="BX12" s="489"/>
      <c r="BY12" s="489"/>
      <c r="BZ12" s="489"/>
      <c r="CA12" s="489"/>
      <c r="CB12" s="489"/>
      <c r="CC12" s="489"/>
      <c r="CD12" s="489"/>
      <c r="CE12" s="489"/>
      <c r="CF12" s="489"/>
      <c r="CG12" s="489"/>
      <c r="CH12" s="490"/>
      <c r="CM12" s="43" t="b">
        <v>0</v>
      </c>
    </row>
    <row r="13" spans="5:125" ht="10.199999999999999" customHeight="1" x14ac:dyDescent="0.45">
      <c r="E13" s="337"/>
      <c r="F13" s="338"/>
      <c r="G13" s="338"/>
      <c r="H13" s="338"/>
      <c r="I13" s="338"/>
      <c r="J13" s="338"/>
      <c r="K13" s="338"/>
      <c r="L13" s="338"/>
      <c r="M13" s="338"/>
      <c r="N13" s="338"/>
      <c r="O13" s="338"/>
      <c r="P13" s="338"/>
      <c r="Q13" s="339"/>
      <c r="R13" s="499"/>
      <c r="S13" s="500"/>
      <c r="T13" s="500"/>
      <c r="U13" s="500"/>
      <c r="V13" s="544"/>
      <c r="W13" s="544"/>
      <c r="X13" s="544"/>
      <c r="Y13" s="544"/>
      <c r="Z13" s="544"/>
      <c r="AA13" s="544"/>
      <c r="AB13" s="544"/>
      <c r="AC13" s="544"/>
      <c r="AD13" s="544"/>
      <c r="AE13" s="544"/>
      <c r="AF13" s="544"/>
      <c r="AG13" s="544"/>
      <c r="AH13" s="544"/>
      <c r="AI13" s="544"/>
      <c r="AJ13" s="545"/>
      <c r="AK13" s="370"/>
      <c r="AL13" s="371"/>
      <c r="AM13" s="371"/>
      <c r="AN13" s="549"/>
      <c r="AO13" s="41"/>
      <c r="AP13" s="553"/>
      <c r="AQ13" s="553"/>
      <c r="AR13" s="554"/>
      <c r="AS13" s="352"/>
      <c r="AT13" s="306"/>
      <c r="AU13" s="306"/>
      <c r="AV13" s="306"/>
      <c r="AW13" s="306"/>
      <c r="AX13" s="306"/>
      <c r="AY13" s="306"/>
      <c r="AZ13" s="306"/>
      <c r="BA13" s="306"/>
      <c r="BB13" s="306"/>
      <c r="BC13" s="306"/>
      <c r="BD13" s="306"/>
      <c r="BE13" s="307"/>
      <c r="BF13" s="491"/>
      <c r="BG13" s="492"/>
      <c r="BH13" s="492"/>
      <c r="BI13" s="492"/>
      <c r="BJ13" s="492"/>
      <c r="BK13" s="492"/>
      <c r="BL13" s="492"/>
      <c r="BM13" s="492"/>
      <c r="BN13" s="492"/>
      <c r="BO13" s="492"/>
      <c r="BP13" s="492"/>
      <c r="BQ13" s="492"/>
      <c r="BR13" s="492"/>
      <c r="BS13" s="492"/>
      <c r="BT13" s="492"/>
      <c r="BU13" s="492"/>
      <c r="BV13" s="492"/>
      <c r="BW13" s="492"/>
      <c r="BX13" s="492"/>
      <c r="BY13" s="492"/>
      <c r="BZ13" s="492"/>
      <c r="CA13" s="492"/>
      <c r="CB13" s="492"/>
      <c r="CC13" s="492"/>
      <c r="CD13" s="492"/>
      <c r="CE13" s="492"/>
      <c r="CF13" s="492"/>
      <c r="CG13" s="492"/>
      <c r="CH13" s="493"/>
    </row>
    <row r="14" spans="5:125" ht="10.199999999999999" customHeight="1" x14ac:dyDescent="0.45">
      <c r="E14" s="340"/>
      <c r="F14" s="341"/>
      <c r="G14" s="341"/>
      <c r="H14" s="341"/>
      <c r="I14" s="341"/>
      <c r="J14" s="341"/>
      <c r="K14" s="341"/>
      <c r="L14" s="341"/>
      <c r="M14" s="341"/>
      <c r="N14" s="341"/>
      <c r="O14" s="341"/>
      <c r="P14" s="341"/>
      <c r="Q14" s="342"/>
      <c r="R14" s="501"/>
      <c r="S14" s="502"/>
      <c r="T14" s="502"/>
      <c r="U14" s="502"/>
      <c r="V14" s="546"/>
      <c r="W14" s="546"/>
      <c r="X14" s="546"/>
      <c r="Y14" s="546"/>
      <c r="Z14" s="546"/>
      <c r="AA14" s="546"/>
      <c r="AB14" s="546"/>
      <c r="AC14" s="546"/>
      <c r="AD14" s="546"/>
      <c r="AE14" s="546"/>
      <c r="AF14" s="546"/>
      <c r="AG14" s="546"/>
      <c r="AH14" s="546"/>
      <c r="AI14" s="546"/>
      <c r="AJ14" s="547"/>
      <c r="AK14" s="372"/>
      <c r="AL14" s="373"/>
      <c r="AM14" s="373"/>
      <c r="AN14" s="550"/>
      <c r="AO14" s="42"/>
      <c r="AP14" s="555"/>
      <c r="AQ14" s="555"/>
      <c r="AR14" s="556"/>
      <c r="AS14" s="353"/>
      <c r="AT14" s="354"/>
      <c r="AU14" s="354"/>
      <c r="AV14" s="354"/>
      <c r="AW14" s="354"/>
      <c r="AX14" s="354"/>
      <c r="AY14" s="354"/>
      <c r="AZ14" s="354"/>
      <c r="BA14" s="354"/>
      <c r="BB14" s="354"/>
      <c r="BC14" s="354"/>
      <c r="BD14" s="354"/>
      <c r="BE14" s="355"/>
      <c r="BF14" s="494"/>
      <c r="BG14" s="495"/>
      <c r="BH14" s="495"/>
      <c r="BI14" s="495"/>
      <c r="BJ14" s="495"/>
      <c r="BK14" s="495"/>
      <c r="BL14" s="495"/>
      <c r="BM14" s="495"/>
      <c r="BN14" s="495"/>
      <c r="BO14" s="495"/>
      <c r="BP14" s="495"/>
      <c r="BQ14" s="495"/>
      <c r="BR14" s="495"/>
      <c r="BS14" s="495"/>
      <c r="BT14" s="495"/>
      <c r="BU14" s="495"/>
      <c r="BV14" s="495"/>
      <c r="BW14" s="495"/>
      <c r="BX14" s="495"/>
      <c r="BY14" s="495"/>
      <c r="BZ14" s="495"/>
      <c r="CA14" s="495"/>
      <c r="CB14" s="495"/>
      <c r="CC14" s="495"/>
      <c r="CD14" s="495"/>
      <c r="CE14" s="495"/>
      <c r="CF14" s="495"/>
      <c r="CG14" s="495"/>
      <c r="CH14" s="496"/>
    </row>
    <row r="15" spans="5:125" ht="10.199999999999999" customHeight="1" x14ac:dyDescent="0.45">
      <c r="E15" s="302" t="s">
        <v>155</v>
      </c>
      <c r="F15" s="303"/>
      <c r="G15" s="303"/>
      <c r="H15" s="303"/>
      <c r="I15" s="303"/>
      <c r="J15" s="303"/>
      <c r="K15" s="303"/>
      <c r="L15" s="303"/>
      <c r="M15" s="303"/>
      <c r="N15" s="303"/>
      <c r="O15" s="303"/>
      <c r="P15" s="303"/>
      <c r="Q15" s="304"/>
      <c r="R15" s="503">
        <f>請求書!R15:CH17</f>
        <v>0</v>
      </c>
      <c r="S15" s="504"/>
      <c r="T15" s="504"/>
      <c r="U15" s="504"/>
      <c r="V15" s="504"/>
      <c r="W15" s="504"/>
      <c r="X15" s="504"/>
      <c r="Y15" s="504"/>
      <c r="Z15" s="504"/>
      <c r="AA15" s="504"/>
      <c r="AB15" s="504"/>
      <c r="AC15" s="504"/>
      <c r="AD15" s="504"/>
      <c r="AE15" s="504"/>
      <c r="AF15" s="504"/>
      <c r="AG15" s="504"/>
      <c r="AH15" s="504"/>
      <c r="AI15" s="504"/>
      <c r="AJ15" s="504"/>
      <c r="AK15" s="504"/>
      <c r="AL15" s="504"/>
      <c r="AM15" s="504"/>
      <c r="AN15" s="504"/>
      <c r="AO15" s="504"/>
      <c r="AP15" s="504"/>
      <c r="AQ15" s="504"/>
      <c r="AR15" s="504"/>
      <c r="AS15" s="504"/>
      <c r="AT15" s="504"/>
      <c r="AU15" s="504"/>
      <c r="AV15" s="504"/>
      <c r="AW15" s="504"/>
      <c r="AX15" s="504"/>
      <c r="AY15" s="504"/>
      <c r="AZ15" s="504"/>
      <c r="BA15" s="504"/>
      <c r="BB15" s="504"/>
      <c r="BC15" s="504"/>
      <c r="BD15" s="504"/>
      <c r="BE15" s="504"/>
      <c r="BF15" s="504"/>
      <c r="BG15" s="504"/>
      <c r="BH15" s="504"/>
      <c r="BI15" s="504"/>
      <c r="BJ15" s="504"/>
      <c r="BK15" s="504"/>
      <c r="BL15" s="504"/>
      <c r="BM15" s="504"/>
      <c r="BN15" s="504"/>
      <c r="BO15" s="504"/>
      <c r="BP15" s="504"/>
      <c r="BQ15" s="504"/>
      <c r="BR15" s="504"/>
      <c r="BS15" s="504"/>
      <c r="BT15" s="504"/>
      <c r="BU15" s="504"/>
      <c r="BV15" s="504"/>
      <c r="BW15" s="504"/>
      <c r="BX15" s="504"/>
      <c r="BY15" s="504"/>
      <c r="BZ15" s="504"/>
      <c r="CA15" s="504"/>
      <c r="CB15" s="504"/>
      <c r="CC15" s="504"/>
      <c r="CD15" s="504"/>
      <c r="CE15" s="504"/>
      <c r="CF15" s="504"/>
      <c r="CG15" s="504"/>
      <c r="CH15" s="505"/>
    </row>
    <row r="16" spans="5:125" ht="10.199999999999999" customHeight="1" x14ac:dyDescent="0.45">
      <c r="E16" s="305"/>
      <c r="F16" s="306"/>
      <c r="G16" s="306"/>
      <c r="H16" s="306"/>
      <c r="I16" s="306"/>
      <c r="J16" s="306"/>
      <c r="K16" s="306"/>
      <c r="L16" s="306"/>
      <c r="M16" s="306"/>
      <c r="N16" s="306"/>
      <c r="O16" s="306"/>
      <c r="P16" s="306"/>
      <c r="Q16" s="307"/>
      <c r="R16" s="506"/>
      <c r="S16" s="507"/>
      <c r="T16" s="507"/>
      <c r="U16" s="507"/>
      <c r="V16" s="507"/>
      <c r="W16" s="507"/>
      <c r="X16" s="507"/>
      <c r="Y16" s="507"/>
      <c r="Z16" s="507"/>
      <c r="AA16" s="507"/>
      <c r="AB16" s="507"/>
      <c r="AC16" s="507"/>
      <c r="AD16" s="507"/>
      <c r="AE16" s="507"/>
      <c r="AF16" s="507"/>
      <c r="AG16" s="507"/>
      <c r="AH16" s="507"/>
      <c r="AI16" s="507"/>
      <c r="AJ16" s="507"/>
      <c r="AK16" s="507"/>
      <c r="AL16" s="507"/>
      <c r="AM16" s="507"/>
      <c r="AN16" s="507"/>
      <c r="AO16" s="507"/>
      <c r="AP16" s="507"/>
      <c r="AQ16" s="507"/>
      <c r="AR16" s="507"/>
      <c r="AS16" s="507"/>
      <c r="AT16" s="507"/>
      <c r="AU16" s="507"/>
      <c r="AV16" s="507"/>
      <c r="AW16" s="507"/>
      <c r="AX16" s="507"/>
      <c r="AY16" s="507"/>
      <c r="AZ16" s="507"/>
      <c r="BA16" s="507"/>
      <c r="BB16" s="507"/>
      <c r="BC16" s="507"/>
      <c r="BD16" s="507"/>
      <c r="BE16" s="507"/>
      <c r="BF16" s="507"/>
      <c r="BG16" s="507"/>
      <c r="BH16" s="507"/>
      <c r="BI16" s="507"/>
      <c r="BJ16" s="507"/>
      <c r="BK16" s="507"/>
      <c r="BL16" s="507"/>
      <c r="BM16" s="507"/>
      <c r="BN16" s="507"/>
      <c r="BO16" s="507"/>
      <c r="BP16" s="507"/>
      <c r="BQ16" s="507"/>
      <c r="BR16" s="507"/>
      <c r="BS16" s="507"/>
      <c r="BT16" s="507"/>
      <c r="BU16" s="507"/>
      <c r="BV16" s="507"/>
      <c r="BW16" s="507"/>
      <c r="BX16" s="507"/>
      <c r="BY16" s="507"/>
      <c r="BZ16" s="507"/>
      <c r="CA16" s="507"/>
      <c r="CB16" s="507"/>
      <c r="CC16" s="507"/>
      <c r="CD16" s="507"/>
      <c r="CE16" s="507"/>
      <c r="CF16" s="507"/>
      <c r="CG16" s="507"/>
      <c r="CH16" s="508"/>
    </row>
    <row r="17" spans="5:115" ht="10.199999999999999" customHeight="1" x14ac:dyDescent="0.45">
      <c r="E17" s="448"/>
      <c r="F17" s="354"/>
      <c r="G17" s="354"/>
      <c r="H17" s="354"/>
      <c r="I17" s="354"/>
      <c r="J17" s="354"/>
      <c r="K17" s="354"/>
      <c r="L17" s="354"/>
      <c r="M17" s="354"/>
      <c r="N17" s="354"/>
      <c r="O17" s="354"/>
      <c r="P17" s="354"/>
      <c r="Q17" s="355"/>
      <c r="R17" s="509"/>
      <c r="S17" s="510"/>
      <c r="T17" s="510"/>
      <c r="U17" s="510"/>
      <c r="V17" s="510"/>
      <c r="W17" s="510"/>
      <c r="X17" s="510"/>
      <c r="Y17" s="510"/>
      <c r="Z17" s="510"/>
      <c r="AA17" s="510"/>
      <c r="AB17" s="510"/>
      <c r="AC17" s="510"/>
      <c r="AD17" s="510"/>
      <c r="AE17" s="510"/>
      <c r="AF17" s="510"/>
      <c r="AG17" s="510"/>
      <c r="AH17" s="510"/>
      <c r="AI17" s="510"/>
      <c r="AJ17" s="510"/>
      <c r="AK17" s="510"/>
      <c r="AL17" s="510"/>
      <c r="AM17" s="510"/>
      <c r="AN17" s="510"/>
      <c r="AO17" s="510"/>
      <c r="AP17" s="510"/>
      <c r="AQ17" s="510"/>
      <c r="AR17" s="510"/>
      <c r="AS17" s="510"/>
      <c r="AT17" s="510"/>
      <c r="AU17" s="510"/>
      <c r="AV17" s="510"/>
      <c r="AW17" s="510"/>
      <c r="AX17" s="510"/>
      <c r="AY17" s="510"/>
      <c r="AZ17" s="510"/>
      <c r="BA17" s="510"/>
      <c r="BB17" s="510"/>
      <c r="BC17" s="510"/>
      <c r="BD17" s="510"/>
      <c r="BE17" s="510"/>
      <c r="BF17" s="510"/>
      <c r="BG17" s="510"/>
      <c r="BH17" s="510"/>
      <c r="BI17" s="510"/>
      <c r="BJ17" s="510"/>
      <c r="BK17" s="510"/>
      <c r="BL17" s="510"/>
      <c r="BM17" s="510"/>
      <c r="BN17" s="510"/>
      <c r="BO17" s="510"/>
      <c r="BP17" s="510"/>
      <c r="BQ17" s="510"/>
      <c r="BR17" s="510"/>
      <c r="BS17" s="510"/>
      <c r="BT17" s="510"/>
      <c r="BU17" s="510"/>
      <c r="BV17" s="510"/>
      <c r="BW17" s="510"/>
      <c r="BX17" s="510"/>
      <c r="BY17" s="510"/>
      <c r="BZ17" s="510"/>
      <c r="CA17" s="510"/>
      <c r="CB17" s="510"/>
      <c r="CC17" s="510"/>
      <c r="CD17" s="510"/>
      <c r="CE17" s="510"/>
      <c r="CF17" s="510"/>
      <c r="CG17" s="510"/>
      <c r="CH17" s="511"/>
    </row>
    <row r="18" spans="5:115" ht="10.199999999999999" customHeight="1" x14ac:dyDescent="0.45">
      <c r="E18" s="302" t="s">
        <v>134</v>
      </c>
      <c r="F18" s="303"/>
      <c r="G18" s="303"/>
      <c r="H18" s="303"/>
      <c r="I18" s="303"/>
      <c r="J18" s="303"/>
      <c r="K18" s="303"/>
      <c r="L18" s="303"/>
      <c r="M18" s="303"/>
      <c r="N18" s="303"/>
      <c r="O18" s="303"/>
      <c r="P18" s="303"/>
      <c r="Q18" s="304"/>
      <c r="R18" s="539">
        <f>請求書!R18:CH20</f>
        <v>0</v>
      </c>
      <c r="S18" s="540"/>
      <c r="T18" s="540"/>
      <c r="U18" s="540"/>
      <c r="V18" s="540"/>
      <c r="W18" s="540"/>
      <c r="X18" s="540"/>
      <c r="Y18" s="540"/>
      <c r="Z18" s="540"/>
      <c r="AA18" s="540"/>
      <c r="AB18" s="540"/>
      <c r="AC18" s="540"/>
      <c r="AD18" s="540"/>
      <c r="AE18" s="540"/>
      <c r="AF18" s="540"/>
      <c r="AG18" s="540"/>
      <c r="AH18" s="540"/>
      <c r="AI18" s="540"/>
      <c r="AJ18" s="540"/>
      <c r="AK18" s="540"/>
      <c r="AL18" s="540"/>
      <c r="AM18" s="540"/>
      <c r="AN18" s="540"/>
      <c r="AO18" s="540"/>
      <c r="AP18" s="540"/>
      <c r="AQ18" s="540"/>
      <c r="AR18" s="540"/>
      <c r="AS18" s="540"/>
      <c r="AT18" s="540"/>
      <c r="AU18" s="540"/>
      <c r="AV18" s="540"/>
      <c r="AW18" s="540"/>
      <c r="AX18" s="540"/>
      <c r="AY18" s="540"/>
      <c r="AZ18" s="540"/>
      <c r="BA18" s="540"/>
      <c r="BB18" s="540"/>
      <c r="BC18" s="540"/>
      <c r="BD18" s="540"/>
      <c r="BE18" s="540"/>
      <c r="BF18" s="540"/>
      <c r="BG18" s="540"/>
      <c r="BH18" s="540"/>
      <c r="BI18" s="540"/>
      <c r="BJ18" s="540"/>
      <c r="BK18" s="540"/>
      <c r="BL18" s="540"/>
      <c r="BM18" s="540"/>
      <c r="BN18" s="540"/>
      <c r="BO18" s="540"/>
      <c r="BP18" s="540"/>
      <c r="BQ18" s="540"/>
      <c r="BR18" s="540"/>
      <c r="BS18" s="540"/>
      <c r="BT18" s="540"/>
      <c r="BU18" s="540"/>
      <c r="BV18" s="540"/>
      <c r="BW18" s="540"/>
      <c r="BX18" s="540"/>
      <c r="BY18" s="540"/>
      <c r="BZ18" s="540"/>
      <c r="CA18" s="540"/>
      <c r="CB18" s="540"/>
      <c r="CC18" s="540"/>
      <c r="CD18" s="540"/>
      <c r="CE18" s="540"/>
      <c r="CF18" s="540"/>
      <c r="CG18" s="540"/>
      <c r="CH18" s="541"/>
    </row>
    <row r="19" spans="5:115" ht="10.199999999999999" customHeight="1" x14ac:dyDescent="0.45">
      <c r="E19" s="305"/>
      <c r="F19" s="306"/>
      <c r="G19" s="306"/>
      <c r="H19" s="306"/>
      <c r="I19" s="306"/>
      <c r="J19" s="306"/>
      <c r="K19" s="306"/>
      <c r="L19" s="306"/>
      <c r="M19" s="306"/>
      <c r="N19" s="306"/>
      <c r="O19" s="306"/>
      <c r="P19" s="306"/>
      <c r="Q19" s="307"/>
      <c r="R19" s="491"/>
      <c r="S19" s="492"/>
      <c r="T19" s="492"/>
      <c r="U19" s="492"/>
      <c r="V19" s="492"/>
      <c r="W19" s="492"/>
      <c r="X19" s="492"/>
      <c r="Y19" s="492"/>
      <c r="Z19" s="492"/>
      <c r="AA19" s="492"/>
      <c r="AB19" s="492"/>
      <c r="AC19" s="492"/>
      <c r="AD19" s="492"/>
      <c r="AE19" s="492"/>
      <c r="AF19" s="492"/>
      <c r="AG19" s="492"/>
      <c r="AH19" s="492"/>
      <c r="AI19" s="492"/>
      <c r="AJ19" s="492"/>
      <c r="AK19" s="492"/>
      <c r="AL19" s="492"/>
      <c r="AM19" s="492"/>
      <c r="AN19" s="492"/>
      <c r="AO19" s="492"/>
      <c r="AP19" s="492"/>
      <c r="AQ19" s="492"/>
      <c r="AR19" s="492"/>
      <c r="AS19" s="492"/>
      <c r="AT19" s="492"/>
      <c r="AU19" s="492"/>
      <c r="AV19" s="492"/>
      <c r="AW19" s="492"/>
      <c r="AX19" s="492"/>
      <c r="AY19" s="492"/>
      <c r="AZ19" s="492"/>
      <c r="BA19" s="492"/>
      <c r="BB19" s="492"/>
      <c r="BC19" s="492"/>
      <c r="BD19" s="492"/>
      <c r="BE19" s="492"/>
      <c r="BF19" s="492"/>
      <c r="BG19" s="492"/>
      <c r="BH19" s="492"/>
      <c r="BI19" s="492"/>
      <c r="BJ19" s="492"/>
      <c r="BK19" s="492"/>
      <c r="BL19" s="492"/>
      <c r="BM19" s="492"/>
      <c r="BN19" s="492"/>
      <c r="BO19" s="492"/>
      <c r="BP19" s="492"/>
      <c r="BQ19" s="492"/>
      <c r="BR19" s="492"/>
      <c r="BS19" s="492"/>
      <c r="BT19" s="492"/>
      <c r="BU19" s="492"/>
      <c r="BV19" s="492"/>
      <c r="BW19" s="492"/>
      <c r="BX19" s="492"/>
      <c r="BY19" s="492"/>
      <c r="BZ19" s="492"/>
      <c r="CA19" s="492"/>
      <c r="CB19" s="492"/>
      <c r="CC19" s="492"/>
      <c r="CD19" s="492"/>
      <c r="CE19" s="492"/>
      <c r="CF19" s="492"/>
      <c r="CG19" s="492"/>
      <c r="CH19" s="493"/>
    </row>
    <row r="20" spans="5:115" ht="10.199999999999999" customHeight="1" thickBot="1" x14ac:dyDescent="0.5">
      <c r="E20" s="448"/>
      <c r="F20" s="354"/>
      <c r="G20" s="354"/>
      <c r="H20" s="354"/>
      <c r="I20" s="354"/>
      <c r="J20" s="354"/>
      <c r="K20" s="354"/>
      <c r="L20" s="354"/>
      <c r="M20" s="354"/>
      <c r="N20" s="354"/>
      <c r="O20" s="354"/>
      <c r="P20" s="354"/>
      <c r="Q20" s="355"/>
      <c r="R20" s="491"/>
      <c r="S20" s="492"/>
      <c r="T20" s="492"/>
      <c r="U20" s="492"/>
      <c r="V20" s="492"/>
      <c r="W20" s="492"/>
      <c r="X20" s="492"/>
      <c r="Y20" s="492"/>
      <c r="Z20" s="492"/>
      <c r="AA20" s="492"/>
      <c r="AB20" s="492"/>
      <c r="AC20" s="492"/>
      <c r="AD20" s="492"/>
      <c r="AE20" s="492"/>
      <c r="AF20" s="492"/>
      <c r="AG20" s="492"/>
      <c r="AH20" s="492"/>
      <c r="AI20" s="492"/>
      <c r="AJ20" s="492"/>
      <c r="AK20" s="492"/>
      <c r="AL20" s="492"/>
      <c r="AM20" s="492"/>
      <c r="AN20" s="492"/>
      <c r="AO20" s="492"/>
      <c r="AP20" s="492"/>
      <c r="AQ20" s="492"/>
      <c r="AR20" s="492"/>
      <c r="AS20" s="492"/>
      <c r="AT20" s="492"/>
      <c r="AU20" s="492"/>
      <c r="AV20" s="492"/>
      <c r="AW20" s="492"/>
      <c r="AX20" s="492"/>
      <c r="AY20" s="492"/>
      <c r="AZ20" s="492"/>
      <c r="BA20" s="492"/>
      <c r="BB20" s="492"/>
      <c r="BC20" s="492"/>
      <c r="BD20" s="492"/>
      <c r="BE20" s="492"/>
      <c r="BF20" s="492"/>
      <c r="BG20" s="492"/>
      <c r="BH20" s="492"/>
      <c r="BI20" s="492"/>
      <c r="BJ20" s="492"/>
      <c r="BK20" s="492"/>
      <c r="BL20" s="492"/>
      <c r="BM20" s="492"/>
      <c r="BN20" s="492"/>
      <c r="BO20" s="492"/>
      <c r="BP20" s="492"/>
      <c r="BQ20" s="492"/>
      <c r="BR20" s="492"/>
      <c r="BS20" s="492"/>
      <c r="BT20" s="492"/>
      <c r="BU20" s="492"/>
      <c r="BV20" s="492"/>
      <c r="BW20" s="492"/>
      <c r="BX20" s="492"/>
      <c r="BY20" s="492"/>
      <c r="BZ20" s="492"/>
      <c r="CA20" s="492"/>
      <c r="CB20" s="492"/>
      <c r="CC20" s="492"/>
      <c r="CD20" s="492"/>
      <c r="CE20" s="492"/>
      <c r="CF20" s="492"/>
      <c r="CG20" s="492"/>
      <c r="CH20" s="493"/>
    </row>
    <row r="21" spans="5:115" ht="10.199999999999999" customHeight="1" x14ac:dyDescent="0.45">
      <c r="E21" s="521" t="s">
        <v>135</v>
      </c>
      <c r="F21" s="522"/>
      <c r="G21" s="522"/>
      <c r="H21" s="522"/>
      <c r="I21" s="522"/>
      <c r="J21" s="522"/>
      <c r="K21" s="522"/>
      <c r="L21" s="522"/>
      <c r="M21" s="522"/>
      <c r="N21" s="522"/>
      <c r="O21" s="522"/>
      <c r="P21" s="522"/>
      <c r="Q21" s="523"/>
      <c r="R21" s="530">
        <f>請求書!R21:AR23</f>
        <v>0</v>
      </c>
      <c r="S21" s="531"/>
      <c r="T21" s="531"/>
      <c r="U21" s="531"/>
      <c r="V21" s="531"/>
      <c r="W21" s="531"/>
      <c r="X21" s="531"/>
      <c r="Y21" s="531"/>
      <c r="Z21" s="531"/>
      <c r="AA21" s="531"/>
      <c r="AB21" s="531"/>
      <c r="AC21" s="531"/>
      <c r="AD21" s="531"/>
      <c r="AE21" s="531"/>
      <c r="AF21" s="531"/>
      <c r="AG21" s="531"/>
      <c r="AH21" s="531"/>
      <c r="AI21" s="531"/>
      <c r="AJ21" s="531"/>
      <c r="AK21" s="531"/>
      <c r="AL21" s="531"/>
      <c r="AM21" s="531"/>
      <c r="AN21" s="531"/>
      <c r="AO21" s="531"/>
      <c r="AP21" s="531"/>
      <c r="AQ21" s="531"/>
      <c r="AR21" s="532"/>
      <c r="AS21" s="320" t="s">
        <v>150</v>
      </c>
      <c r="AT21" s="321"/>
      <c r="AU21" s="321"/>
      <c r="AV21" s="321"/>
      <c r="AW21" s="321"/>
      <c r="AX21" s="321"/>
      <c r="AY21" s="321"/>
      <c r="AZ21" s="321"/>
      <c r="BA21" s="321"/>
      <c r="BB21" s="321"/>
      <c r="BC21" s="321"/>
      <c r="BD21" s="321"/>
      <c r="BE21" s="322"/>
      <c r="BF21" s="74" t="s">
        <v>152</v>
      </c>
      <c r="BG21" s="75"/>
      <c r="BH21" s="75"/>
      <c r="BI21" s="75"/>
      <c r="BJ21" s="75"/>
      <c r="BK21" s="75"/>
      <c r="BL21" s="75"/>
      <c r="BM21" s="75"/>
      <c r="BN21" s="75"/>
      <c r="BO21" s="76"/>
      <c r="BP21" s="570"/>
      <c r="BQ21" s="571"/>
      <c r="BR21" s="571"/>
      <c r="BS21" s="571"/>
      <c r="BT21" s="571"/>
      <c r="BU21" s="571"/>
      <c r="BV21" s="571"/>
      <c r="BW21" s="571"/>
      <c r="BX21" s="571"/>
      <c r="BY21" s="571"/>
      <c r="BZ21" s="571"/>
      <c r="CA21" s="571"/>
      <c r="CB21" s="571"/>
      <c r="CC21" s="571"/>
      <c r="CD21" s="571"/>
      <c r="CE21" s="571"/>
      <c r="CF21" s="571"/>
      <c r="CG21" s="571"/>
      <c r="CH21" s="572"/>
    </row>
    <row r="22" spans="5:115" ht="10.199999999999999" customHeight="1" x14ac:dyDescent="0.45">
      <c r="E22" s="524"/>
      <c r="F22" s="525"/>
      <c r="G22" s="525"/>
      <c r="H22" s="525"/>
      <c r="I22" s="525"/>
      <c r="J22" s="525"/>
      <c r="K22" s="525"/>
      <c r="L22" s="525"/>
      <c r="M22" s="525"/>
      <c r="N22" s="525"/>
      <c r="O22" s="525"/>
      <c r="P22" s="525"/>
      <c r="Q22" s="526"/>
      <c r="R22" s="533"/>
      <c r="S22" s="534"/>
      <c r="T22" s="534"/>
      <c r="U22" s="534"/>
      <c r="V22" s="534"/>
      <c r="W22" s="534"/>
      <c r="X22" s="534"/>
      <c r="Y22" s="534"/>
      <c r="Z22" s="534"/>
      <c r="AA22" s="534"/>
      <c r="AB22" s="534"/>
      <c r="AC22" s="534"/>
      <c r="AD22" s="534"/>
      <c r="AE22" s="534"/>
      <c r="AF22" s="534"/>
      <c r="AG22" s="534"/>
      <c r="AH22" s="534"/>
      <c r="AI22" s="534"/>
      <c r="AJ22" s="534"/>
      <c r="AK22" s="534"/>
      <c r="AL22" s="534"/>
      <c r="AM22" s="534"/>
      <c r="AN22" s="534"/>
      <c r="AO22" s="534"/>
      <c r="AP22" s="534"/>
      <c r="AQ22" s="534"/>
      <c r="AR22" s="535"/>
      <c r="AS22" s="323"/>
      <c r="AT22" s="324"/>
      <c r="AU22" s="324"/>
      <c r="AV22" s="324"/>
      <c r="AW22" s="324"/>
      <c r="AX22" s="324"/>
      <c r="AY22" s="324"/>
      <c r="AZ22" s="324"/>
      <c r="BA22" s="324"/>
      <c r="BB22" s="324"/>
      <c r="BC22" s="324"/>
      <c r="BD22" s="324"/>
      <c r="BE22" s="325"/>
      <c r="BF22" s="77"/>
      <c r="BG22" s="73"/>
      <c r="BH22" s="73"/>
      <c r="BI22" s="73"/>
      <c r="BJ22" s="73"/>
      <c r="BK22" s="73"/>
      <c r="BL22" s="73"/>
      <c r="BM22" s="73"/>
      <c r="BN22" s="73"/>
      <c r="BO22" s="78"/>
      <c r="BP22" s="564"/>
      <c r="BQ22" s="565"/>
      <c r="BR22" s="565"/>
      <c r="BS22" s="565"/>
      <c r="BT22" s="565"/>
      <c r="BU22" s="565"/>
      <c r="BV22" s="565"/>
      <c r="BW22" s="565"/>
      <c r="BX22" s="565"/>
      <c r="BY22" s="565"/>
      <c r="BZ22" s="565"/>
      <c r="CA22" s="565"/>
      <c r="CB22" s="565"/>
      <c r="CC22" s="565"/>
      <c r="CD22" s="565"/>
      <c r="CE22" s="565"/>
      <c r="CF22" s="565"/>
      <c r="CG22" s="565"/>
      <c r="CH22" s="566"/>
    </row>
    <row r="23" spans="5:115" ht="10.199999999999999" customHeight="1" thickBot="1" x14ac:dyDescent="0.5">
      <c r="E23" s="527"/>
      <c r="F23" s="528"/>
      <c r="G23" s="528"/>
      <c r="H23" s="528"/>
      <c r="I23" s="528"/>
      <c r="J23" s="528"/>
      <c r="K23" s="528"/>
      <c r="L23" s="528"/>
      <c r="M23" s="528"/>
      <c r="N23" s="528"/>
      <c r="O23" s="528"/>
      <c r="P23" s="528"/>
      <c r="Q23" s="529"/>
      <c r="R23" s="536"/>
      <c r="S23" s="537"/>
      <c r="T23" s="537"/>
      <c r="U23" s="537"/>
      <c r="V23" s="537"/>
      <c r="W23" s="537"/>
      <c r="X23" s="537"/>
      <c r="Y23" s="537"/>
      <c r="Z23" s="537"/>
      <c r="AA23" s="537"/>
      <c r="AB23" s="537"/>
      <c r="AC23" s="537"/>
      <c r="AD23" s="537"/>
      <c r="AE23" s="537"/>
      <c r="AF23" s="537"/>
      <c r="AG23" s="537"/>
      <c r="AH23" s="537"/>
      <c r="AI23" s="537"/>
      <c r="AJ23" s="537"/>
      <c r="AK23" s="537"/>
      <c r="AL23" s="537"/>
      <c r="AM23" s="537"/>
      <c r="AN23" s="537"/>
      <c r="AO23" s="537"/>
      <c r="AP23" s="537"/>
      <c r="AQ23" s="537"/>
      <c r="AR23" s="538"/>
      <c r="AS23" s="323"/>
      <c r="AT23" s="324"/>
      <c r="AU23" s="324"/>
      <c r="AV23" s="324"/>
      <c r="AW23" s="324"/>
      <c r="AX23" s="324"/>
      <c r="AY23" s="324"/>
      <c r="AZ23" s="324"/>
      <c r="BA23" s="324"/>
      <c r="BB23" s="324"/>
      <c r="BC23" s="324"/>
      <c r="BD23" s="324"/>
      <c r="BE23" s="325"/>
      <c r="BF23" s="326"/>
      <c r="BG23" s="327"/>
      <c r="BH23" s="327"/>
      <c r="BI23" s="327"/>
      <c r="BJ23" s="327"/>
      <c r="BK23" s="327"/>
      <c r="BL23" s="327"/>
      <c r="BM23" s="327"/>
      <c r="BN23" s="327"/>
      <c r="BO23" s="328"/>
      <c r="BP23" s="573"/>
      <c r="BQ23" s="574"/>
      <c r="BR23" s="574"/>
      <c r="BS23" s="574"/>
      <c r="BT23" s="574"/>
      <c r="BU23" s="574"/>
      <c r="BV23" s="574"/>
      <c r="BW23" s="574"/>
      <c r="BX23" s="574"/>
      <c r="BY23" s="574"/>
      <c r="BZ23" s="574"/>
      <c r="CA23" s="574"/>
      <c r="CB23" s="574"/>
      <c r="CC23" s="574"/>
      <c r="CD23" s="574"/>
      <c r="CE23" s="574"/>
      <c r="CF23" s="574"/>
      <c r="CG23" s="574"/>
      <c r="CH23" s="575"/>
    </row>
    <row r="24" spans="5:115" ht="10.199999999999999" customHeight="1" x14ac:dyDescent="0.45">
      <c r="E24" s="11"/>
      <c r="F24" s="11"/>
      <c r="G24" s="11"/>
      <c r="H24" s="11"/>
      <c r="I24" s="11"/>
      <c r="J24" s="11"/>
      <c r="K24" s="11"/>
      <c r="L24" s="11"/>
      <c r="M24" s="11"/>
      <c r="N24" s="11"/>
      <c r="O24" s="11"/>
      <c r="P24" s="11"/>
      <c r="Q24" s="11"/>
      <c r="R24" s="11"/>
      <c r="S24" s="11"/>
      <c r="T24" s="11"/>
      <c r="U24" s="11"/>
      <c r="V24" s="11"/>
      <c r="W24" s="11"/>
      <c r="X24" s="12"/>
      <c r="Y24" s="13"/>
      <c r="Z24" s="13"/>
      <c r="AA24" s="13"/>
      <c r="AB24" s="13"/>
      <c r="AC24" s="13"/>
      <c r="AD24" s="13"/>
      <c r="AE24" s="13"/>
      <c r="AF24" s="13"/>
      <c r="AG24" s="13"/>
      <c r="AH24" s="13"/>
      <c r="AI24" s="13"/>
      <c r="AJ24" s="13"/>
      <c r="AK24" s="13"/>
      <c r="AL24" s="14"/>
      <c r="AM24" s="14"/>
      <c r="AN24" s="14"/>
      <c r="AO24" s="14"/>
      <c r="AP24" s="14"/>
      <c r="AQ24" s="14"/>
      <c r="AR24" s="14"/>
      <c r="AS24" s="236" t="s">
        <v>151</v>
      </c>
      <c r="AT24" s="237"/>
      <c r="AU24" s="237"/>
      <c r="AV24" s="237"/>
      <c r="AW24" s="237"/>
      <c r="AX24" s="237"/>
      <c r="AY24" s="237"/>
      <c r="AZ24" s="237"/>
      <c r="BA24" s="237"/>
      <c r="BB24" s="237"/>
      <c r="BC24" s="237"/>
      <c r="BD24" s="237"/>
      <c r="BE24" s="557"/>
      <c r="BF24" s="238" t="s">
        <v>136</v>
      </c>
      <c r="BG24" s="239"/>
      <c r="BH24" s="239"/>
      <c r="BI24" s="239"/>
      <c r="BJ24" s="239"/>
      <c r="BK24" s="239"/>
      <c r="BL24" s="239"/>
      <c r="BM24" s="239"/>
      <c r="BN24" s="239"/>
      <c r="BO24" s="240"/>
      <c r="BP24" s="561"/>
      <c r="BQ24" s="562"/>
      <c r="BR24" s="562"/>
      <c r="BS24" s="562"/>
      <c r="BT24" s="562"/>
      <c r="BU24" s="562"/>
      <c r="BV24" s="562"/>
      <c r="BW24" s="562"/>
      <c r="BX24" s="562"/>
      <c r="BY24" s="562"/>
      <c r="BZ24" s="562"/>
      <c r="CA24" s="562"/>
      <c r="CB24" s="562"/>
      <c r="CC24" s="562"/>
      <c r="CD24" s="562"/>
      <c r="CE24" s="562"/>
      <c r="CF24" s="562"/>
      <c r="CG24" s="562"/>
      <c r="CH24" s="563"/>
    </row>
    <row r="25" spans="5:115" ht="10.199999999999999" customHeight="1" x14ac:dyDescent="0.45">
      <c r="E25" s="92" t="s">
        <v>153</v>
      </c>
      <c r="F25" s="92"/>
      <c r="G25" s="92"/>
      <c r="H25" s="92"/>
      <c r="I25" s="92"/>
      <c r="J25" s="92"/>
      <c r="K25" s="92"/>
      <c r="L25" s="92"/>
      <c r="M25" s="92"/>
      <c r="N25" s="92"/>
      <c r="O25" s="92"/>
      <c r="P25" s="247" t="s">
        <v>158</v>
      </c>
      <c r="Q25" s="247"/>
      <c r="R25" s="247"/>
      <c r="S25" s="247"/>
      <c r="T25" s="11"/>
      <c r="U25" s="11"/>
      <c r="V25" s="11"/>
      <c r="W25" s="11"/>
      <c r="X25" s="13"/>
      <c r="Y25" s="13"/>
      <c r="Z25" s="13"/>
      <c r="AA25" s="13"/>
      <c r="AB25" s="13"/>
      <c r="AC25" s="13"/>
      <c r="AD25" s="13"/>
      <c r="AE25" s="13"/>
      <c r="AF25" s="13"/>
      <c r="AG25" s="13"/>
      <c r="AH25" s="13"/>
      <c r="AI25" s="13"/>
      <c r="AJ25" s="13"/>
      <c r="AK25" s="13"/>
      <c r="AL25" s="14"/>
      <c r="AM25" s="14"/>
      <c r="AN25" s="14"/>
      <c r="AO25" s="14"/>
      <c r="AP25" s="14"/>
      <c r="AQ25" s="14"/>
      <c r="AR25" s="14"/>
      <c r="AS25" s="236"/>
      <c r="AT25" s="237"/>
      <c r="AU25" s="237"/>
      <c r="AV25" s="237"/>
      <c r="AW25" s="237"/>
      <c r="AX25" s="237"/>
      <c r="AY25" s="237"/>
      <c r="AZ25" s="237"/>
      <c r="BA25" s="237"/>
      <c r="BB25" s="237"/>
      <c r="BC25" s="237"/>
      <c r="BD25" s="237"/>
      <c r="BE25" s="557"/>
      <c r="BF25" s="77"/>
      <c r="BG25" s="73"/>
      <c r="BH25" s="73"/>
      <c r="BI25" s="73"/>
      <c r="BJ25" s="73"/>
      <c r="BK25" s="73"/>
      <c r="BL25" s="73"/>
      <c r="BM25" s="73"/>
      <c r="BN25" s="73"/>
      <c r="BO25" s="78"/>
      <c r="BP25" s="564"/>
      <c r="BQ25" s="565"/>
      <c r="BR25" s="565"/>
      <c r="BS25" s="565"/>
      <c r="BT25" s="565"/>
      <c r="BU25" s="565"/>
      <c r="BV25" s="565"/>
      <c r="BW25" s="565"/>
      <c r="BX25" s="565"/>
      <c r="BY25" s="565"/>
      <c r="BZ25" s="565"/>
      <c r="CA25" s="565"/>
      <c r="CB25" s="565"/>
      <c r="CC25" s="565"/>
      <c r="CD25" s="565"/>
      <c r="CE25" s="565"/>
      <c r="CF25" s="565"/>
      <c r="CG25" s="565"/>
      <c r="CH25" s="566"/>
    </row>
    <row r="26" spans="5:115" ht="10.199999999999999" customHeight="1" thickBot="1" x14ac:dyDescent="0.5">
      <c r="E26" s="92"/>
      <c r="F26" s="92"/>
      <c r="G26" s="92"/>
      <c r="H26" s="92"/>
      <c r="I26" s="92"/>
      <c r="J26" s="92"/>
      <c r="K26" s="92"/>
      <c r="L26" s="92"/>
      <c r="M26" s="92"/>
      <c r="N26" s="92"/>
      <c r="O26" s="92"/>
      <c r="P26" s="247"/>
      <c r="Q26" s="247"/>
      <c r="R26" s="247"/>
      <c r="S26" s="247"/>
      <c r="T26" s="11"/>
      <c r="U26" s="11"/>
      <c r="V26" s="11"/>
      <c r="W26" s="11"/>
      <c r="X26" s="13"/>
      <c r="Y26" s="13"/>
      <c r="Z26" s="13"/>
      <c r="AA26" s="13"/>
      <c r="AB26" s="13"/>
      <c r="AC26" s="13"/>
      <c r="AD26" s="13"/>
      <c r="AE26" s="13"/>
      <c r="AF26" s="13"/>
      <c r="AG26" s="13"/>
      <c r="AH26" s="13"/>
      <c r="AI26" s="13"/>
      <c r="AJ26" s="13"/>
      <c r="AK26" s="13"/>
      <c r="AL26" s="14"/>
      <c r="AM26" s="14"/>
      <c r="AN26" s="14"/>
      <c r="AO26" s="14"/>
      <c r="AP26" s="14"/>
      <c r="AQ26" s="14"/>
      <c r="AR26" s="14"/>
      <c r="AS26" s="558"/>
      <c r="AT26" s="559"/>
      <c r="AU26" s="559"/>
      <c r="AV26" s="559"/>
      <c r="AW26" s="559"/>
      <c r="AX26" s="559"/>
      <c r="AY26" s="559"/>
      <c r="AZ26" s="559"/>
      <c r="BA26" s="559"/>
      <c r="BB26" s="559"/>
      <c r="BC26" s="559"/>
      <c r="BD26" s="559"/>
      <c r="BE26" s="560"/>
      <c r="BF26" s="79"/>
      <c r="BG26" s="80"/>
      <c r="BH26" s="80"/>
      <c r="BI26" s="80"/>
      <c r="BJ26" s="80"/>
      <c r="BK26" s="80"/>
      <c r="BL26" s="80"/>
      <c r="BM26" s="80"/>
      <c r="BN26" s="80"/>
      <c r="BO26" s="81"/>
      <c r="BP26" s="567"/>
      <c r="BQ26" s="568"/>
      <c r="BR26" s="568"/>
      <c r="BS26" s="568"/>
      <c r="BT26" s="568"/>
      <c r="BU26" s="568"/>
      <c r="BV26" s="568"/>
      <c r="BW26" s="568"/>
      <c r="BX26" s="568"/>
      <c r="BY26" s="568"/>
      <c r="BZ26" s="568"/>
      <c r="CA26" s="568"/>
      <c r="CB26" s="568"/>
      <c r="CC26" s="568"/>
      <c r="CD26" s="568"/>
      <c r="CE26" s="568"/>
      <c r="CF26" s="568"/>
      <c r="CG26" s="568"/>
      <c r="CH26" s="569"/>
    </row>
    <row r="27" spans="5:115" ht="10.199999999999999" customHeight="1" thickBot="1" x14ac:dyDescent="0.5">
      <c r="E27" s="104"/>
      <c r="F27" s="104"/>
      <c r="G27" s="104"/>
      <c r="H27" s="104"/>
      <c r="I27" s="104"/>
      <c r="J27" s="104"/>
      <c r="K27" s="104"/>
      <c r="L27" s="104"/>
      <c r="M27" s="104"/>
      <c r="N27" s="104"/>
      <c r="O27" s="104"/>
      <c r="P27" s="248"/>
      <c r="Q27" s="248"/>
      <c r="R27" s="248"/>
      <c r="S27" s="248"/>
      <c r="T27" s="15"/>
      <c r="U27" s="15"/>
      <c r="V27" s="15"/>
      <c r="W27" s="13"/>
      <c r="X27" s="13"/>
      <c r="Y27" s="13"/>
      <c r="Z27" s="13"/>
      <c r="AA27" s="13"/>
      <c r="AB27" s="13"/>
      <c r="AC27" s="13"/>
      <c r="AD27" s="13"/>
      <c r="AE27" s="13"/>
      <c r="AF27" s="13"/>
      <c r="AG27" s="13"/>
      <c r="AH27" s="13"/>
      <c r="AI27" s="13"/>
      <c r="AJ27" s="13"/>
      <c r="AK27" s="13"/>
      <c r="AL27" s="13"/>
      <c r="AM27" s="13"/>
      <c r="AN27" s="13"/>
      <c r="AO27" s="13"/>
      <c r="AP27" s="13"/>
      <c r="AQ27" s="13"/>
      <c r="AR27" s="13"/>
      <c r="AS27" s="16"/>
      <c r="AT27" s="16"/>
      <c r="AU27" s="16"/>
      <c r="AV27" s="16"/>
      <c r="AW27" s="16"/>
      <c r="AX27" s="16"/>
      <c r="AY27" s="16"/>
      <c r="AZ27" s="16"/>
      <c r="BA27" s="16"/>
      <c r="BB27" s="16"/>
      <c r="BC27" s="16"/>
      <c r="BD27" s="16"/>
      <c r="BE27" s="16"/>
      <c r="BF27" s="13"/>
      <c r="BG27" s="13"/>
      <c r="BH27" s="13"/>
      <c r="BI27" s="13"/>
      <c r="BJ27" s="13"/>
      <c r="BK27" s="13"/>
      <c r="BL27" s="13"/>
      <c r="BM27" s="13"/>
      <c r="BN27" s="13"/>
      <c r="BO27" s="13"/>
      <c r="BP27" s="13"/>
      <c r="BQ27" s="13"/>
      <c r="BR27" s="13"/>
      <c r="BS27" s="13"/>
      <c r="BT27" s="13"/>
      <c r="BU27" s="13"/>
      <c r="BV27" s="13"/>
      <c r="BW27" s="13"/>
      <c r="BX27" s="13"/>
      <c r="BY27" s="13"/>
      <c r="BZ27" s="13"/>
      <c r="CA27" s="13"/>
      <c r="CB27" s="15"/>
      <c r="CC27" s="15"/>
      <c r="CD27" s="15"/>
      <c r="CE27" s="15"/>
      <c r="CF27" s="15"/>
      <c r="CG27" s="15"/>
      <c r="CH27" s="13"/>
    </row>
    <row r="28" spans="5:115" ht="10.199999999999999" customHeight="1" x14ac:dyDescent="0.45">
      <c r="E28" s="262" t="s">
        <v>17</v>
      </c>
      <c r="F28" s="129"/>
      <c r="G28" s="263"/>
      <c r="H28" s="94" t="s">
        <v>16</v>
      </c>
      <c r="I28" s="89"/>
      <c r="J28" s="89"/>
      <c r="K28" s="89"/>
      <c r="L28" s="89"/>
      <c r="M28" s="89"/>
      <c r="N28" s="89"/>
      <c r="O28" s="89"/>
      <c r="P28" s="89"/>
      <c r="Q28" s="89"/>
      <c r="R28" s="89"/>
      <c r="S28" s="96"/>
      <c r="T28" s="449" t="s">
        <v>229</v>
      </c>
      <c r="U28" s="450"/>
      <c r="V28" s="450"/>
      <c r="W28" s="451"/>
      <c r="X28" s="88" t="s">
        <v>15</v>
      </c>
      <c r="Y28" s="89"/>
      <c r="Z28" s="89"/>
      <c r="AA28" s="89"/>
      <c r="AB28" s="89"/>
      <c r="AC28" s="89"/>
      <c r="AD28" s="89"/>
      <c r="AE28" s="89"/>
      <c r="AF28" s="89"/>
      <c r="AG28" s="89"/>
      <c r="AH28" s="89"/>
      <c r="AI28" s="89"/>
      <c r="AJ28" s="89"/>
      <c r="AK28" s="90"/>
      <c r="AL28" s="94" t="s">
        <v>14</v>
      </c>
      <c r="AM28" s="89"/>
      <c r="AN28" s="89"/>
      <c r="AO28" s="89"/>
      <c r="AP28" s="89"/>
      <c r="AQ28" s="89"/>
      <c r="AR28" s="89"/>
      <c r="AS28" s="89"/>
      <c r="AT28" s="89"/>
      <c r="AU28" s="89"/>
      <c r="AV28" s="89"/>
      <c r="AW28" s="89"/>
      <c r="AX28" s="89"/>
      <c r="AY28" s="90"/>
      <c r="AZ28" s="94" t="s">
        <v>13</v>
      </c>
      <c r="BA28" s="89"/>
      <c r="BB28" s="89"/>
      <c r="BC28" s="89"/>
      <c r="BD28" s="89"/>
      <c r="BE28" s="89"/>
      <c r="BF28" s="89"/>
      <c r="BG28" s="89"/>
      <c r="BH28" s="89"/>
      <c r="BI28" s="89"/>
      <c r="BJ28" s="89"/>
      <c r="BK28" s="89"/>
      <c r="BL28" s="89"/>
      <c r="BM28" s="90"/>
      <c r="BN28" s="94" t="s">
        <v>8</v>
      </c>
      <c r="BO28" s="89"/>
      <c r="BP28" s="89"/>
      <c r="BQ28" s="89"/>
      <c r="BR28" s="89"/>
      <c r="BS28" s="89"/>
      <c r="BT28" s="89"/>
      <c r="BU28" s="89"/>
      <c r="BV28" s="89"/>
      <c r="BW28" s="89"/>
      <c r="BX28" s="89"/>
      <c r="BY28" s="89"/>
      <c r="BZ28" s="89"/>
      <c r="CA28" s="90"/>
      <c r="CB28" s="94" t="s">
        <v>12</v>
      </c>
      <c r="CC28" s="89"/>
      <c r="CD28" s="89"/>
      <c r="CE28" s="89"/>
      <c r="CF28" s="89"/>
      <c r="CG28" s="89"/>
      <c r="CH28" s="96"/>
      <c r="CL28" s="411"/>
      <c r="CM28" s="411"/>
      <c r="CN28" s="411"/>
      <c r="CO28" s="411"/>
      <c r="CP28" s="411"/>
      <c r="CQ28" s="411"/>
      <c r="CR28" s="411"/>
      <c r="CS28" s="411"/>
      <c r="CT28" s="411"/>
      <c r="CU28" s="411"/>
      <c r="CV28" s="411"/>
      <c r="CW28" s="411"/>
      <c r="CX28" s="411"/>
      <c r="CY28" s="411"/>
      <c r="CZ28" s="411"/>
      <c r="DA28" s="411"/>
      <c r="DB28" s="411"/>
      <c r="DC28" s="411"/>
      <c r="DD28" s="411"/>
      <c r="DE28" s="411"/>
      <c r="DF28" s="411"/>
      <c r="DG28" s="411"/>
      <c r="DH28" s="411"/>
      <c r="DI28" s="411"/>
      <c r="DJ28" s="411"/>
    </row>
    <row r="29" spans="5:115" ht="10.199999999999999" customHeight="1" x14ac:dyDescent="0.45">
      <c r="E29" s="200"/>
      <c r="F29" s="116"/>
      <c r="G29" s="201"/>
      <c r="H29" s="253"/>
      <c r="I29" s="254"/>
      <c r="J29" s="254"/>
      <c r="K29" s="254"/>
      <c r="L29" s="254"/>
      <c r="M29" s="254"/>
      <c r="N29" s="254"/>
      <c r="O29" s="254"/>
      <c r="P29" s="254"/>
      <c r="Q29" s="254"/>
      <c r="R29" s="254"/>
      <c r="S29" s="257"/>
      <c r="T29" s="452"/>
      <c r="U29" s="453"/>
      <c r="V29" s="453"/>
      <c r="W29" s="454"/>
      <c r="X29" s="91"/>
      <c r="Y29" s="92"/>
      <c r="Z29" s="92"/>
      <c r="AA29" s="92"/>
      <c r="AB29" s="92"/>
      <c r="AC29" s="92"/>
      <c r="AD29" s="92"/>
      <c r="AE29" s="92"/>
      <c r="AF29" s="92"/>
      <c r="AG29" s="92"/>
      <c r="AH29" s="92"/>
      <c r="AI29" s="92"/>
      <c r="AJ29" s="92"/>
      <c r="AK29" s="93"/>
      <c r="AL29" s="95"/>
      <c r="AM29" s="92"/>
      <c r="AN29" s="92"/>
      <c r="AO29" s="92"/>
      <c r="AP29" s="92"/>
      <c r="AQ29" s="92"/>
      <c r="AR29" s="92"/>
      <c r="AS29" s="92"/>
      <c r="AT29" s="92"/>
      <c r="AU29" s="92"/>
      <c r="AV29" s="92"/>
      <c r="AW29" s="92"/>
      <c r="AX29" s="92"/>
      <c r="AY29" s="93"/>
      <c r="AZ29" s="95"/>
      <c r="BA29" s="92"/>
      <c r="BB29" s="92"/>
      <c r="BC29" s="92"/>
      <c r="BD29" s="92"/>
      <c r="BE29" s="92"/>
      <c r="BF29" s="92"/>
      <c r="BG29" s="92"/>
      <c r="BH29" s="92"/>
      <c r="BI29" s="92"/>
      <c r="BJ29" s="92"/>
      <c r="BK29" s="92"/>
      <c r="BL29" s="92"/>
      <c r="BM29" s="93"/>
      <c r="BN29" s="95"/>
      <c r="BO29" s="92"/>
      <c r="BP29" s="92"/>
      <c r="BQ29" s="92"/>
      <c r="BR29" s="92"/>
      <c r="BS29" s="92"/>
      <c r="BT29" s="92"/>
      <c r="BU29" s="92"/>
      <c r="BV29" s="92"/>
      <c r="BW29" s="92"/>
      <c r="BX29" s="92"/>
      <c r="BY29" s="92"/>
      <c r="BZ29" s="92"/>
      <c r="CA29" s="93"/>
      <c r="CB29" s="253"/>
      <c r="CC29" s="254"/>
      <c r="CD29" s="254"/>
      <c r="CE29" s="254"/>
      <c r="CF29" s="254"/>
      <c r="CG29" s="254"/>
      <c r="CH29" s="257"/>
      <c r="CL29" s="411"/>
      <c r="CM29" s="411"/>
      <c r="CN29" s="411"/>
      <c r="CO29" s="411"/>
      <c r="CP29" s="411"/>
      <c r="CQ29" s="411"/>
      <c r="CR29" s="411"/>
      <c r="CS29" s="411"/>
      <c r="CT29" s="411"/>
      <c r="CU29" s="411"/>
      <c r="CV29" s="411"/>
      <c r="CW29" s="411"/>
      <c r="CX29" s="411"/>
      <c r="CY29" s="411"/>
      <c r="CZ29" s="411"/>
      <c r="DA29" s="411"/>
      <c r="DB29" s="411"/>
      <c r="DC29" s="411"/>
      <c r="DD29" s="411"/>
      <c r="DE29" s="411"/>
      <c r="DF29" s="411"/>
      <c r="DG29" s="411"/>
      <c r="DH29" s="411"/>
      <c r="DI29" s="411"/>
      <c r="DJ29" s="411"/>
    </row>
    <row r="30" spans="5:115" ht="10.199999999999999" customHeight="1" x14ac:dyDescent="0.45">
      <c r="E30" s="200"/>
      <c r="F30" s="116"/>
      <c r="G30" s="201"/>
      <c r="H30" s="258" t="s">
        <v>11</v>
      </c>
      <c r="I30" s="259"/>
      <c r="J30" s="259"/>
      <c r="K30" s="259"/>
      <c r="L30" s="259"/>
      <c r="M30" s="259"/>
      <c r="N30" s="259"/>
      <c r="O30" s="259"/>
      <c r="P30" s="259"/>
      <c r="Q30" s="259"/>
      <c r="R30" s="259"/>
      <c r="S30" s="261"/>
      <c r="T30" s="452"/>
      <c r="U30" s="453"/>
      <c r="V30" s="453"/>
      <c r="W30" s="454"/>
      <c r="X30" s="91"/>
      <c r="Y30" s="92"/>
      <c r="Z30" s="92"/>
      <c r="AA30" s="92"/>
      <c r="AB30" s="92"/>
      <c r="AC30" s="92"/>
      <c r="AD30" s="92"/>
      <c r="AE30" s="92"/>
      <c r="AF30" s="92"/>
      <c r="AG30" s="92"/>
      <c r="AH30" s="92"/>
      <c r="AI30" s="92"/>
      <c r="AJ30" s="92"/>
      <c r="AK30" s="93"/>
      <c r="AL30" s="95"/>
      <c r="AM30" s="92"/>
      <c r="AN30" s="92"/>
      <c r="AO30" s="92"/>
      <c r="AP30" s="92"/>
      <c r="AQ30" s="92"/>
      <c r="AR30" s="92"/>
      <c r="AS30" s="92"/>
      <c r="AT30" s="92"/>
      <c r="AU30" s="92"/>
      <c r="AV30" s="92"/>
      <c r="AW30" s="92"/>
      <c r="AX30" s="92"/>
      <c r="AY30" s="93"/>
      <c r="AZ30" s="95"/>
      <c r="BA30" s="92"/>
      <c r="BB30" s="92"/>
      <c r="BC30" s="92"/>
      <c r="BD30" s="92"/>
      <c r="BE30" s="92"/>
      <c r="BF30" s="92"/>
      <c r="BG30" s="92"/>
      <c r="BH30" s="92"/>
      <c r="BI30" s="92"/>
      <c r="BJ30" s="92"/>
      <c r="BK30" s="92"/>
      <c r="BL30" s="92"/>
      <c r="BM30" s="93"/>
      <c r="BN30" s="95"/>
      <c r="BO30" s="92"/>
      <c r="BP30" s="92"/>
      <c r="BQ30" s="92"/>
      <c r="BR30" s="92"/>
      <c r="BS30" s="92"/>
      <c r="BT30" s="92"/>
      <c r="BU30" s="92"/>
      <c r="BV30" s="92"/>
      <c r="BW30" s="92"/>
      <c r="BX30" s="92"/>
      <c r="BY30" s="92"/>
      <c r="BZ30" s="92"/>
      <c r="CA30" s="93"/>
      <c r="CB30" s="258" t="s">
        <v>10</v>
      </c>
      <c r="CC30" s="259"/>
      <c r="CD30" s="259"/>
      <c r="CE30" s="259"/>
      <c r="CF30" s="259"/>
      <c r="CG30" s="259"/>
      <c r="CH30" s="261"/>
    </row>
    <row r="31" spans="5:115" ht="10.199999999999999" customHeight="1" thickBot="1" x14ac:dyDescent="0.5">
      <c r="E31" s="264"/>
      <c r="F31" s="123"/>
      <c r="G31" s="265"/>
      <c r="H31" s="137"/>
      <c r="I31" s="104"/>
      <c r="J31" s="104"/>
      <c r="K31" s="104"/>
      <c r="L31" s="104"/>
      <c r="M31" s="104"/>
      <c r="N31" s="104"/>
      <c r="O31" s="104"/>
      <c r="P31" s="104"/>
      <c r="Q31" s="104"/>
      <c r="R31" s="104"/>
      <c r="S31" s="138"/>
      <c r="T31" s="455"/>
      <c r="U31" s="456"/>
      <c r="V31" s="456"/>
      <c r="W31" s="457"/>
      <c r="X31" s="103"/>
      <c r="Y31" s="104"/>
      <c r="Z31" s="104"/>
      <c r="AA31" s="104"/>
      <c r="AB31" s="104"/>
      <c r="AC31" s="104"/>
      <c r="AD31" s="104"/>
      <c r="AE31" s="104"/>
      <c r="AF31" s="104"/>
      <c r="AG31" s="104"/>
      <c r="AH31" s="104"/>
      <c r="AI31" s="104"/>
      <c r="AJ31" s="104"/>
      <c r="AK31" s="105"/>
      <c r="AL31" s="137"/>
      <c r="AM31" s="104"/>
      <c r="AN31" s="104"/>
      <c r="AO31" s="104"/>
      <c r="AP31" s="104"/>
      <c r="AQ31" s="104"/>
      <c r="AR31" s="104"/>
      <c r="AS31" s="104"/>
      <c r="AT31" s="104"/>
      <c r="AU31" s="104"/>
      <c r="AV31" s="104"/>
      <c r="AW31" s="104"/>
      <c r="AX31" s="104"/>
      <c r="AY31" s="105"/>
      <c r="AZ31" s="137"/>
      <c r="BA31" s="104"/>
      <c r="BB31" s="104"/>
      <c r="BC31" s="104"/>
      <c r="BD31" s="104"/>
      <c r="BE31" s="104"/>
      <c r="BF31" s="104"/>
      <c r="BG31" s="104"/>
      <c r="BH31" s="104"/>
      <c r="BI31" s="104"/>
      <c r="BJ31" s="104"/>
      <c r="BK31" s="104"/>
      <c r="BL31" s="104"/>
      <c r="BM31" s="105"/>
      <c r="BN31" s="137"/>
      <c r="BO31" s="104"/>
      <c r="BP31" s="104"/>
      <c r="BQ31" s="104"/>
      <c r="BR31" s="104"/>
      <c r="BS31" s="104"/>
      <c r="BT31" s="104"/>
      <c r="BU31" s="104"/>
      <c r="BV31" s="104"/>
      <c r="BW31" s="104"/>
      <c r="BX31" s="104"/>
      <c r="BY31" s="104"/>
      <c r="BZ31" s="104"/>
      <c r="CA31" s="105"/>
      <c r="CB31" s="137"/>
      <c r="CC31" s="104"/>
      <c r="CD31" s="104"/>
      <c r="CE31" s="104"/>
      <c r="CF31" s="104"/>
      <c r="CG31" s="104"/>
      <c r="CH31" s="138"/>
    </row>
    <row r="32" spans="5:115" ht="10.199999999999999" customHeight="1" x14ac:dyDescent="0.45">
      <c r="E32" s="262">
        <v>9</v>
      </c>
      <c r="F32" s="129"/>
      <c r="G32" s="263"/>
      <c r="H32" s="230"/>
      <c r="I32" s="231"/>
      <c r="J32" s="231"/>
      <c r="K32" s="231"/>
      <c r="L32" s="231"/>
      <c r="M32" s="231"/>
      <c r="N32" s="231"/>
      <c r="O32" s="231"/>
      <c r="P32" s="231"/>
      <c r="Q32" s="231"/>
      <c r="R32" s="231"/>
      <c r="S32" s="583"/>
      <c r="T32" s="412">
        <v>0.1</v>
      </c>
      <c r="U32" s="234"/>
      <c r="V32" s="234"/>
      <c r="W32" s="413"/>
      <c r="X32" s="584"/>
      <c r="Y32" s="585"/>
      <c r="Z32" s="585"/>
      <c r="AA32" s="585"/>
      <c r="AB32" s="585"/>
      <c r="AC32" s="585"/>
      <c r="AD32" s="585"/>
      <c r="AE32" s="585"/>
      <c r="AF32" s="585"/>
      <c r="AG32" s="585"/>
      <c r="AH32" s="585"/>
      <c r="AI32" s="585"/>
      <c r="AJ32" s="585"/>
      <c r="AK32" s="586"/>
      <c r="AL32" s="587"/>
      <c r="AM32" s="585"/>
      <c r="AN32" s="585"/>
      <c r="AO32" s="585"/>
      <c r="AP32" s="585"/>
      <c r="AQ32" s="585"/>
      <c r="AR32" s="585"/>
      <c r="AS32" s="585"/>
      <c r="AT32" s="585"/>
      <c r="AU32" s="585"/>
      <c r="AV32" s="585"/>
      <c r="AW32" s="585"/>
      <c r="AX32" s="585"/>
      <c r="AY32" s="586"/>
      <c r="AZ32" s="587"/>
      <c r="BA32" s="585"/>
      <c r="BB32" s="585"/>
      <c r="BC32" s="585"/>
      <c r="BD32" s="585"/>
      <c r="BE32" s="585"/>
      <c r="BF32" s="585"/>
      <c r="BG32" s="585"/>
      <c r="BH32" s="585"/>
      <c r="BI32" s="585"/>
      <c r="BJ32" s="585"/>
      <c r="BK32" s="585"/>
      <c r="BL32" s="585"/>
      <c r="BM32" s="586"/>
      <c r="BN32" s="604">
        <f>AL32-AZ32</f>
        <v>0</v>
      </c>
      <c r="BO32" s="605"/>
      <c r="BP32" s="605"/>
      <c r="BQ32" s="605"/>
      <c r="BR32" s="605"/>
      <c r="BS32" s="605"/>
      <c r="BT32" s="605"/>
      <c r="BU32" s="605"/>
      <c r="BV32" s="605"/>
      <c r="BW32" s="605"/>
      <c r="BX32" s="605"/>
      <c r="BY32" s="605"/>
      <c r="BZ32" s="605"/>
      <c r="CA32" s="606"/>
      <c r="CB32" s="600" t="str">
        <f t="shared" ref="CB32:CB80" si="0">IF(X32=0,"",AL32/X32)</f>
        <v/>
      </c>
      <c r="CC32" s="601"/>
      <c r="CD32" s="601"/>
      <c r="CE32" s="601"/>
      <c r="CF32" s="601"/>
      <c r="CG32" s="601"/>
      <c r="CH32" s="602"/>
      <c r="CK32" s="411" t="str">
        <f>IF(X32&lt;&gt;"","税率選択をご確認ください","")</f>
        <v/>
      </c>
      <c r="CL32" s="411"/>
      <c r="CM32" s="411"/>
      <c r="CN32" s="411"/>
      <c r="CO32" s="411"/>
      <c r="CP32" s="411"/>
      <c r="CQ32" s="411"/>
      <c r="CR32" s="411"/>
      <c r="CS32" s="411"/>
      <c r="CT32" s="411"/>
      <c r="CU32" s="411"/>
      <c r="CV32" s="411"/>
      <c r="CW32" s="411"/>
      <c r="CX32" s="411"/>
      <c r="CY32" s="411"/>
      <c r="CZ32" s="411"/>
      <c r="DA32" s="411"/>
      <c r="DB32" s="411"/>
      <c r="DC32" s="411"/>
      <c r="DD32" s="411"/>
      <c r="DE32" s="411"/>
      <c r="DF32" s="411"/>
      <c r="DG32" s="49"/>
      <c r="DH32" s="49"/>
      <c r="DI32" s="49"/>
      <c r="DJ32" s="49"/>
      <c r="DK32" s="49"/>
    </row>
    <row r="33" spans="5:115" ht="10.199999999999999" customHeight="1" x14ac:dyDescent="0.45">
      <c r="E33" s="200"/>
      <c r="F33" s="116"/>
      <c r="G33" s="201"/>
      <c r="H33" s="167"/>
      <c r="I33" s="168"/>
      <c r="J33" s="168"/>
      <c r="K33" s="168"/>
      <c r="L33" s="168"/>
      <c r="M33" s="168"/>
      <c r="N33" s="168"/>
      <c r="O33" s="168"/>
      <c r="P33" s="168"/>
      <c r="Q33" s="168"/>
      <c r="R33" s="168"/>
      <c r="S33" s="579"/>
      <c r="T33" s="414"/>
      <c r="U33" s="223"/>
      <c r="V33" s="223"/>
      <c r="W33" s="415"/>
      <c r="X33" s="581"/>
      <c r="Y33" s="183"/>
      <c r="Z33" s="183"/>
      <c r="AA33" s="183"/>
      <c r="AB33" s="183"/>
      <c r="AC33" s="183"/>
      <c r="AD33" s="183"/>
      <c r="AE33" s="183"/>
      <c r="AF33" s="183"/>
      <c r="AG33" s="183"/>
      <c r="AH33" s="183"/>
      <c r="AI33" s="183"/>
      <c r="AJ33" s="183"/>
      <c r="AK33" s="184"/>
      <c r="AL33" s="182"/>
      <c r="AM33" s="183"/>
      <c r="AN33" s="183"/>
      <c r="AO33" s="183"/>
      <c r="AP33" s="183"/>
      <c r="AQ33" s="183"/>
      <c r="AR33" s="183"/>
      <c r="AS33" s="183"/>
      <c r="AT33" s="183"/>
      <c r="AU33" s="183"/>
      <c r="AV33" s="183"/>
      <c r="AW33" s="183"/>
      <c r="AX33" s="183"/>
      <c r="AY33" s="184"/>
      <c r="AZ33" s="182"/>
      <c r="BA33" s="183"/>
      <c r="BB33" s="183"/>
      <c r="BC33" s="183"/>
      <c r="BD33" s="183"/>
      <c r="BE33" s="183"/>
      <c r="BF33" s="183"/>
      <c r="BG33" s="183"/>
      <c r="BH33" s="183"/>
      <c r="BI33" s="183"/>
      <c r="BJ33" s="183"/>
      <c r="BK33" s="183"/>
      <c r="BL33" s="183"/>
      <c r="BM33" s="184"/>
      <c r="BN33" s="151"/>
      <c r="BO33" s="152"/>
      <c r="BP33" s="152"/>
      <c r="BQ33" s="152"/>
      <c r="BR33" s="152"/>
      <c r="BS33" s="152"/>
      <c r="BT33" s="152"/>
      <c r="BU33" s="152"/>
      <c r="BV33" s="152"/>
      <c r="BW33" s="152"/>
      <c r="BX33" s="152"/>
      <c r="BY33" s="152"/>
      <c r="BZ33" s="152"/>
      <c r="CA33" s="153"/>
      <c r="CB33" s="139"/>
      <c r="CC33" s="140"/>
      <c r="CD33" s="140"/>
      <c r="CE33" s="140"/>
      <c r="CF33" s="140"/>
      <c r="CG33" s="140"/>
      <c r="CH33" s="141"/>
      <c r="CK33" s="411"/>
      <c r="CL33" s="411"/>
      <c r="CM33" s="411"/>
      <c r="CN33" s="411"/>
      <c r="CO33" s="411"/>
      <c r="CP33" s="411"/>
      <c r="CQ33" s="411"/>
      <c r="CR33" s="411"/>
      <c r="CS33" s="411"/>
      <c r="CT33" s="411"/>
      <c r="CU33" s="411"/>
      <c r="CV33" s="411"/>
      <c r="CW33" s="411"/>
      <c r="CX33" s="411"/>
      <c r="CY33" s="411"/>
      <c r="CZ33" s="411"/>
      <c r="DA33" s="411"/>
      <c r="DB33" s="411"/>
      <c r="DC33" s="411"/>
      <c r="DD33" s="411"/>
      <c r="DE33" s="411"/>
      <c r="DF33" s="411"/>
      <c r="DG33" s="49"/>
      <c r="DH33" s="49"/>
      <c r="DI33" s="49"/>
      <c r="DJ33" s="49"/>
      <c r="DK33" s="49"/>
    </row>
    <row r="34" spans="5:115" ht="10.199999999999999" customHeight="1" x14ac:dyDescent="0.45">
      <c r="E34" s="200"/>
      <c r="F34" s="116"/>
      <c r="G34" s="201"/>
      <c r="H34" s="154" t="str">
        <f>IF(H32="","",(VLOOKUP(H32,工種!$B$3:$C$117,2,0)))</f>
        <v/>
      </c>
      <c r="I34" s="155"/>
      <c r="J34" s="155"/>
      <c r="K34" s="155"/>
      <c r="L34" s="155"/>
      <c r="M34" s="155"/>
      <c r="N34" s="155"/>
      <c r="O34" s="155"/>
      <c r="P34" s="155"/>
      <c r="Q34" s="155"/>
      <c r="R34" s="155"/>
      <c r="S34" s="576"/>
      <c r="T34" s="414"/>
      <c r="U34" s="223"/>
      <c r="V34" s="223"/>
      <c r="W34" s="415"/>
      <c r="X34" s="581"/>
      <c r="Y34" s="183"/>
      <c r="Z34" s="183"/>
      <c r="AA34" s="183"/>
      <c r="AB34" s="183"/>
      <c r="AC34" s="183"/>
      <c r="AD34" s="183"/>
      <c r="AE34" s="183"/>
      <c r="AF34" s="183"/>
      <c r="AG34" s="183"/>
      <c r="AH34" s="183"/>
      <c r="AI34" s="183"/>
      <c r="AJ34" s="183"/>
      <c r="AK34" s="184"/>
      <c r="AL34" s="182"/>
      <c r="AM34" s="183"/>
      <c r="AN34" s="183"/>
      <c r="AO34" s="183"/>
      <c r="AP34" s="183"/>
      <c r="AQ34" s="183"/>
      <c r="AR34" s="183"/>
      <c r="AS34" s="183"/>
      <c r="AT34" s="183"/>
      <c r="AU34" s="183"/>
      <c r="AV34" s="183"/>
      <c r="AW34" s="183"/>
      <c r="AX34" s="183"/>
      <c r="AY34" s="184"/>
      <c r="AZ34" s="182"/>
      <c r="BA34" s="183"/>
      <c r="BB34" s="183"/>
      <c r="BC34" s="183"/>
      <c r="BD34" s="183"/>
      <c r="BE34" s="183"/>
      <c r="BF34" s="183"/>
      <c r="BG34" s="183"/>
      <c r="BH34" s="183"/>
      <c r="BI34" s="183"/>
      <c r="BJ34" s="183"/>
      <c r="BK34" s="183"/>
      <c r="BL34" s="183"/>
      <c r="BM34" s="184"/>
      <c r="BN34" s="151"/>
      <c r="BO34" s="152"/>
      <c r="BP34" s="152"/>
      <c r="BQ34" s="152"/>
      <c r="BR34" s="152"/>
      <c r="BS34" s="152"/>
      <c r="BT34" s="152"/>
      <c r="BU34" s="152"/>
      <c r="BV34" s="152"/>
      <c r="BW34" s="152"/>
      <c r="BX34" s="152"/>
      <c r="BY34" s="152"/>
      <c r="BZ34" s="152"/>
      <c r="CA34" s="153"/>
      <c r="CB34" s="139"/>
      <c r="CC34" s="140"/>
      <c r="CD34" s="140"/>
      <c r="CE34" s="140"/>
      <c r="CF34" s="140"/>
      <c r="CG34" s="140"/>
      <c r="CH34" s="141"/>
      <c r="CK34" s="411"/>
      <c r="CL34" s="411"/>
      <c r="CM34" s="411"/>
      <c r="CN34" s="411"/>
      <c r="CO34" s="411"/>
      <c r="CP34" s="411"/>
      <c r="CQ34" s="411"/>
      <c r="CR34" s="411"/>
      <c r="CS34" s="411"/>
      <c r="CT34" s="411"/>
      <c r="CU34" s="411"/>
      <c r="CV34" s="411"/>
      <c r="CW34" s="411"/>
      <c r="CX34" s="411"/>
      <c r="CY34" s="411"/>
      <c r="CZ34" s="411"/>
      <c r="DA34" s="411"/>
      <c r="DB34" s="411"/>
      <c r="DC34" s="411"/>
      <c r="DD34" s="411"/>
      <c r="DE34" s="411"/>
      <c r="DF34" s="411"/>
      <c r="DG34" s="49"/>
      <c r="DH34" s="49"/>
      <c r="DI34" s="49"/>
      <c r="DJ34" s="49"/>
      <c r="DK34" s="49"/>
    </row>
    <row r="35" spans="5:115" ht="10.199999999999999" customHeight="1" x14ac:dyDescent="0.45">
      <c r="E35" s="202"/>
      <c r="F35" s="203"/>
      <c r="G35" s="204"/>
      <c r="H35" s="157"/>
      <c r="I35" s="158"/>
      <c r="J35" s="158"/>
      <c r="K35" s="158"/>
      <c r="L35" s="158"/>
      <c r="M35" s="158"/>
      <c r="N35" s="158"/>
      <c r="O35" s="158"/>
      <c r="P35" s="158"/>
      <c r="Q35" s="158"/>
      <c r="R35" s="158"/>
      <c r="S35" s="577"/>
      <c r="T35" s="416"/>
      <c r="U35" s="226"/>
      <c r="V35" s="226"/>
      <c r="W35" s="417"/>
      <c r="X35" s="582"/>
      <c r="Y35" s="209"/>
      <c r="Z35" s="209"/>
      <c r="AA35" s="209"/>
      <c r="AB35" s="209"/>
      <c r="AC35" s="209"/>
      <c r="AD35" s="209"/>
      <c r="AE35" s="209"/>
      <c r="AF35" s="209"/>
      <c r="AG35" s="209"/>
      <c r="AH35" s="209"/>
      <c r="AI35" s="209"/>
      <c r="AJ35" s="209"/>
      <c r="AK35" s="210"/>
      <c r="AL35" s="208"/>
      <c r="AM35" s="209"/>
      <c r="AN35" s="209"/>
      <c r="AO35" s="209"/>
      <c r="AP35" s="209"/>
      <c r="AQ35" s="209"/>
      <c r="AR35" s="209"/>
      <c r="AS35" s="209"/>
      <c r="AT35" s="209"/>
      <c r="AU35" s="209"/>
      <c r="AV35" s="209"/>
      <c r="AW35" s="209"/>
      <c r="AX35" s="209"/>
      <c r="AY35" s="210"/>
      <c r="AZ35" s="208"/>
      <c r="BA35" s="209"/>
      <c r="BB35" s="209"/>
      <c r="BC35" s="209"/>
      <c r="BD35" s="209"/>
      <c r="BE35" s="209"/>
      <c r="BF35" s="209"/>
      <c r="BG35" s="209"/>
      <c r="BH35" s="209"/>
      <c r="BI35" s="209"/>
      <c r="BJ35" s="209"/>
      <c r="BK35" s="209"/>
      <c r="BL35" s="209"/>
      <c r="BM35" s="210"/>
      <c r="BN35" s="211"/>
      <c r="BO35" s="212"/>
      <c r="BP35" s="212"/>
      <c r="BQ35" s="212"/>
      <c r="BR35" s="212"/>
      <c r="BS35" s="212"/>
      <c r="BT35" s="212"/>
      <c r="BU35" s="212"/>
      <c r="BV35" s="212"/>
      <c r="BW35" s="212"/>
      <c r="BX35" s="212"/>
      <c r="BY35" s="212"/>
      <c r="BZ35" s="212"/>
      <c r="CA35" s="213"/>
      <c r="CB35" s="214"/>
      <c r="CC35" s="215"/>
      <c r="CD35" s="215"/>
      <c r="CE35" s="215"/>
      <c r="CF35" s="215"/>
      <c r="CG35" s="215"/>
      <c r="CH35" s="216"/>
      <c r="CK35" s="411"/>
      <c r="CL35" s="411"/>
      <c r="CM35" s="411"/>
      <c r="CN35" s="411"/>
      <c r="CO35" s="411"/>
      <c r="CP35" s="411"/>
      <c r="CQ35" s="411"/>
      <c r="CR35" s="411"/>
      <c r="CS35" s="411"/>
      <c r="CT35" s="411"/>
      <c r="CU35" s="411"/>
      <c r="CV35" s="411"/>
      <c r="CW35" s="411"/>
      <c r="CX35" s="411"/>
      <c r="CY35" s="411"/>
      <c r="CZ35" s="411"/>
      <c r="DA35" s="411"/>
      <c r="DB35" s="411"/>
      <c r="DC35" s="411"/>
      <c r="DD35" s="411"/>
      <c r="DE35" s="411"/>
      <c r="DF35" s="411"/>
      <c r="DG35" s="49"/>
      <c r="DH35" s="49"/>
      <c r="DI35" s="49"/>
      <c r="DJ35" s="49"/>
      <c r="DK35" s="49"/>
    </row>
    <row r="36" spans="5:115" ht="10.199999999999999" customHeight="1" x14ac:dyDescent="0.45">
      <c r="E36" s="197">
        <v>10</v>
      </c>
      <c r="F36" s="198"/>
      <c r="G36" s="199"/>
      <c r="H36" s="164"/>
      <c r="I36" s="165"/>
      <c r="J36" s="165"/>
      <c r="K36" s="165"/>
      <c r="L36" s="165"/>
      <c r="M36" s="165"/>
      <c r="N36" s="165"/>
      <c r="O36" s="165"/>
      <c r="P36" s="165"/>
      <c r="Q36" s="165"/>
      <c r="R36" s="165"/>
      <c r="S36" s="578"/>
      <c r="T36" s="418">
        <v>0.1</v>
      </c>
      <c r="U36" s="171"/>
      <c r="V36" s="171"/>
      <c r="W36" s="419"/>
      <c r="X36" s="580"/>
      <c r="Y36" s="180"/>
      <c r="Z36" s="180"/>
      <c r="AA36" s="180"/>
      <c r="AB36" s="180"/>
      <c r="AC36" s="180"/>
      <c r="AD36" s="180"/>
      <c r="AE36" s="180"/>
      <c r="AF36" s="180"/>
      <c r="AG36" s="180"/>
      <c r="AH36" s="180"/>
      <c r="AI36" s="180"/>
      <c r="AJ36" s="180"/>
      <c r="AK36" s="181"/>
      <c r="AL36" s="179"/>
      <c r="AM36" s="180"/>
      <c r="AN36" s="180"/>
      <c r="AO36" s="180"/>
      <c r="AP36" s="180"/>
      <c r="AQ36" s="180"/>
      <c r="AR36" s="180"/>
      <c r="AS36" s="180"/>
      <c r="AT36" s="180"/>
      <c r="AU36" s="180"/>
      <c r="AV36" s="180"/>
      <c r="AW36" s="180"/>
      <c r="AX36" s="180"/>
      <c r="AY36" s="181"/>
      <c r="AZ36" s="179"/>
      <c r="BA36" s="180"/>
      <c r="BB36" s="180"/>
      <c r="BC36" s="180"/>
      <c r="BD36" s="180"/>
      <c r="BE36" s="180"/>
      <c r="BF36" s="180"/>
      <c r="BG36" s="180"/>
      <c r="BH36" s="180"/>
      <c r="BI36" s="180"/>
      <c r="BJ36" s="180"/>
      <c r="BK36" s="180"/>
      <c r="BL36" s="180"/>
      <c r="BM36" s="181"/>
      <c r="BN36" s="188">
        <f>AL36-AZ36</f>
        <v>0</v>
      </c>
      <c r="BO36" s="189"/>
      <c r="BP36" s="189"/>
      <c r="BQ36" s="189"/>
      <c r="BR36" s="189"/>
      <c r="BS36" s="189"/>
      <c r="BT36" s="189"/>
      <c r="BU36" s="189"/>
      <c r="BV36" s="189"/>
      <c r="BW36" s="189"/>
      <c r="BX36" s="189"/>
      <c r="BY36" s="189"/>
      <c r="BZ36" s="189"/>
      <c r="CA36" s="190"/>
      <c r="CB36" s="194" t="str">
        <f t="shared" si="0"/>
        <v/>
      </c>
      <c r="CC36" s="195"/>
      <c r="CD36" s="195"/>
      <c r="CE36" s="195"/>
      <c r="CF36" s="195"/>
      <c r="CG36" s="195"/>
      <c r="CH36" s="196"/>
      <c r="CK36" s="411" t="str">
        <f t="shared" ref="CK36" si="1">IF(X36&lt;&gt;"","税率選択をご確認ください","")</f>
        <v/>
      </c>
      <c r="CL36" s="411"/>
      <c r="CM36" s="411"/>
      <c r="CN36" s="411"/>
      <c r="CO36" s="411"/>
      <c r="CP36" s="411"/>
      <c r="CQ36" s="411"/>
      <c r="CR36" s="411"/>
      <c r="CS36" s="411"/>
      <c r="CT36" s="411"/>
      <c r="CU36" s="411"/>
      <c r="CV36" s="411"/>
      <c r="CW36" s="411"/>
      <c r="CX36" s="411"/>
      <c r="CY36" s="411"/>
      <c r="CZ36" s="411"/>
      <c r="DA36" s="411"/>
      <c r="DB36" s="411"/>
      <c r="DC36" s="411"/>
      <c r="DD36" s="411"/>
      <c r="DE36" s="411"/>
      <c r="DF36" s="411"/>
    </row>
    <row r="37" spans="5:115" ht="10.199999999999999" customHeight="1" x14ac:dyDescent="0.45">
      <c r="E37" s="200"/>
      <c r="F37" s="116"/>
      <c r="G37" s="201"/>
      <c r="H37" s="167"/>
      <c r="I37" s="168"/>
      <c r="J37" s="168"/>
      <c r="K37" s="168"/>
      <c r="L37" s="168"/>
      <c r="M37" s="168"/>
      <c r="N37" s="168"/>
      <c r="O37" s="168"/>
      <c r="P37" s="168"/>
      <c r="Q37" s="168"/>
      <c r="R37" s="168"/>
      <c r="S37" s="579"/>
      <c r="T37" s="420"/>
      <c r="U37" s="174"/>
      <c r="V37" s="174"/>
      <c r="W37" s="421"/>
      <c r="X37" s="581"/>
      <c r="Y37" s="183"/>
      <c r="Z37" s="183"/>
      <c r="AA37" s="183"/>
      <c r="AB37" s="183"/>
      <c r="AC37" s="183"/>
      <c r="AD37" s="183"/>
      <c r="AE37" s="183"/>
      <c r="AF37" s="183"/>
      <c r="AG37" s="183"/>
      <c r="AH37" s="183"/>
      <c r="AI37" s="183"/>
      <c r="AJ37" s="183"/>
      <c r="AK37" s="184"/>
      <c r="AL37" s="182"/>
      <c r="AM37" s="183"/>
      <c r="AN37" s="183"/>
      <c r="AO37" s="183"/>
      <c r="AP37" s="183"/>
      <c r="AQ37" s="183"/>
      <c r="AR37" s="183"/>
      <c r="AS37" s="183"/>
      <c r="AT37" s="183"/>
      <c r="AU37" s="183"/>
      <c r="AV37" s="183"/>
      <c r="AW37" s="183"/>
      <c r="AX37" s="183"/>
      <c r="AY37" s="184"/>
      <c r="AZ37" s="182"/>
      <c r="BA37" s="183"/>
      <c r="BB37" s="183"/>
      <c r="BC37" s="183"/>
      <c r="BD37" s="183"/>
      <c r="BE37" s="183"/>
      <c r="BF37" s="183"/>
      <c r="BG37" s="183"/>
      <c r="BH37" s="183"/>
      <c r="BI37" s="183"/>
      <c r="BJ37" s="183"/>
      <c r="BK37" s="183"/>
      <c r="BL37" s="183"/>
      <c r="BM37" s="184"/>
      <c r="BN37" s="151"/>
      <c r="BO37" s="152"/>
      <c r="BP37" s="152"/>
      <c r="BQ37" s="152"/>
      <c r="BR37" s="152"/>
      <c r="BS37" s="152"/>
      <c r="BT37" s="152"/>
      <c r="BU37" s="152"/>
      <c r="BV37" s="152"/>
      <c r="BW37" s="152"/>
      <c r="BX37" s="152"/>
      <c r="BY37" s="152"/>
      <c r="BZ37" s="152"/>
      <c r="CA37" s="153"/>
      <c r="CB37" s="139"/>
      <c r="CC37" s="140"/>
      <c r="CD37" s="140"/>
      <c r="CE37" s="140"/>
      <c r="CF37" s="140"/>
      <c r="CG37" s="140"/>
      <c r="CH37" s="141"/>
      <c r="CK37" s="411"/>
      <c r="CL37" s="411"/>
      <c r="CM37" s="411"/>
      <c r="CN37" s="411"/>
      <c r="CO37" s="411"/>
      <c r="CP37" s="411"/>
      <c r="CQ37" s="411"/>
      <c r="CR37" s="411"/>
      <c r="CS37" s="411"/>
      <c r="CT37" s="411"/>
      <c r="CU37" s="411"/>
      <c r="CV37" s="411"/>
      <c r="CW37" s="411"/>
      <c r="CX37" s="411"/>
      <c r="CY37" s="411"/>
      <c r="CZ37" s="411"/>
      <c r="DA37" s="411"/>
      <c r="DB37" s="411"/>
      <c r="DC37" s="411"/>
      <c r="DD37" s="411"/>
      <c r="DE37" s="411"/>
      <c r="DF37" s="411"/>
    </row>
    <row r="38" spans="5:115" ht="10.199999999999999" customHeight="1" x14ac:dyDescent="0.45">
      <c r="E38" s="200"/>
      <c r="F38" s="116"/>
      <c r="G38" s="201"/>
      <c r="H38" s="154" t="str">
        <f>IF(H36="","",(VLOOKUP(H36,工種!$B$3:$C$117,2,0)))</f>
        <v/>
      </c>
      <c r="I38" s="155"/>
      <c r="J38" s="155"/>
      <c r="K38" s="155"/>
      <c r="L38" s="155"/>
      <c r="M38" s="155"/>
      <c r="N38" s="155"/>
      <c r="O38" s="155"/>
      <c r="P38" s="155"/>
      <c r="Q38" s="155"/>
      <c r="R38" s="155"/>
      <c r="S38" s="576"/>
      <c r="T38" s="420"/>
      <c r="U38" s="174"/>
      <c r="V38" s="174"/>
      <c r="W38" s="421"/>
      <c r="X38" s="581"/>
      <c r="Y38" s="183"/>
      <c r="Z38" s="183"/>
      <c r="AA38" s="183"/>
      <c r="AB38" s="183"/>
      <c r="AC38" s="183"/>
      <c r="AD38" s="183"/>
      <c r="AE38" s="183"/>
      <c r="AF38" s="183"/>
      <c r="AG38" s="183"/>
      <c r="AH38" s="183"/>
      <c r="AI38" s="183"/>
      <c r="AJ38" s="183"/>
      <c r="AK38" s="184"/>
      <c r="AL38" s="182"/>
      <c r="AM38" s="183"/>
      <c r="AN38" s="183"/>
      <c r="AO38" s="183"/>
      <c r="AP38" s="183"/>
      <c r="AQ38" s="183"/>
      <c r="AR38" s="183"/>
      <c r="AS38" s="183"/>
      <c r="AT38" s="183"/>
      <c r="AU38" s="183"/>
      <c r="AV38" s="183"/>
      <c r="AW38" s="183"/>
      <c r="AX38" s="183"/>
      <c r="AY38" s="184"/>
      <c r="AZ38" s="182"/>
      <c r="BA38" s="183"/>
      <c r="BB38" s="183"/>
      <c r="BC38" s="183"/>
      <c r="BD38" s="183"/>
      <c r="BE38" s="183"/>
      <c r="BF38" s="183"/>
      <c r="BG38" s="183"/>
      <c r="BH38" s="183"/>
      <c r="BI38" s="183"/>
      <c r="BJ38" s="183"/>
      <c r="BK38" s="183"/>
      <c r="BL38" s="183"/>
      <c r="BM38" s="184"/>
      <c r="BN38" s="151"/>
      <c r="BO38" s="152"/>
      <c r="BP38" s="152"/>
      <c r="BQ38" s="152"/>
      <c r="BR38" s="152"/>
      <c r="BS38" s="152"/>
      <c r="BT38" s="152"/>
      <c r="BU38" s="152"/>
      <c r="BV38" s="152"/>
      <c r="BW38" s="152"/>
      <c r="BX38" s="152"/>
      <c r="BY38" s="152"/>
      <c r="BZ38" s="152"/>
      <c r="CA38" s="153"/>
      <c r="CB38" s="139"/>
      <c r="CC38" s="140"/>
      <c r="CD38" s="140"/>
      <c r="CE38" s="140"/>
      <c r="CF38" s="140"/>
      <c r="CG38" s="140"/>
      <c r="CH38" s="141"/>
      <c r="CK38" s="411"/>
      <c r="CL38" s="411"/>
      <c r="CM38" s="411"/>
      <c r="CN38" s="411"/>
      <c r="CO38" s="411"/>
      <c r="CP38" s="411"/>
      <c r="CQ38" s="411"/>
      <c r="CR38" s="411"/>
      <c r="CS38" s="411"/>
      <c r="CT38" s="411"/>
      <c r="CU38" s="411"/>
      <c r="CV38" s="411"/>
      <c r="CW38" s="411"/>
      <c r="CX38" s="411"/>
      <c r="CY38" s="411"/>
      <c r="CZ38" s="411"/>
      <c r="DA38" s="411"/>
      <c r="DB38" s="411"/>
      <c r="DC38" s="411"/>
      <c r="DD38" s="411"/>
      <c r="DE38" s="411"/>
      <c r="DF38" s="411"/>
    </row>
    <row r="39" spans="5:115" ht="10.199999999999999" customHeight="1" x14ac:dyDescent="0.45">
      <c r="E39" s="202"/>
      <c r="F39" s="203"/>
      <c r="G39" s="204"/>
      <c r="H39" s="157"/>
      <c r="I39" s="158"/>
      <c r="J39" s="158"/>
      <c r="K39" s="158"/>
      <c r="L39" s="158"/>
      <c r="M39" s="158"/>
      <c r="N39" s="158"/>
      <c r="O39" s="158"/>
      <c r="P39" s="158"/>
      <c r="Q39" s="158"/>
      <c r="R39" s="158"/>
      <c r="S39" s="577"/>
      <c r="T39" s="422"/>
      <c r="U39" s="206"/>
      <c r="V39" s="206"/>
      <c r="W39" s="423"/>
      <c r="X39" s="582"/>
      <c r="Y39" s="209"/>
      <c r="Z39" s="209"/>
      <c r="AA39" s="209"/>
      <c r="AB39" s="209"/>
      <c r="AC39" s="209"/>
      <c r="AD39" s="209"/>
      <c r="AE39" s="209"/>
      <c r="AF39" s="209"/>
      <c r="AG39" s="209"/>
      <c r="AH39" s="209"/>
      <c r="AI39" s="209"/>
      <c r="AJ39" s="209"/>
      <c r="AK39" s="210"/>
      <c r="AL39" s="208"/>
      <c r="AM39" s="209"/>
      <c r="AN39" s="209"/>
      <c r="AO39" s="209"/>
      <c r="AP39" s="209"/>
      <c r="AQ39" s="209"/>
      <c r="AR39" s="209"/>
      <c r="AS39" s="209"/>
      <c r="AT39" s="209"/>
      <c r="AU39" s="209"/>
      <c r="AV39" s="209"/>
      <c r="AW39" s="209"/>
      <c r="AX39" s="209"/>
      <c r="AY39" s="210"/>
      <c r="AZ39" s="208"/>
      <c r="BA39" s="209"/>
      <c r="BB39" s="209"/>
      <c r="BC39" s="209"/>
      <c r="BD39" s="209"/>
      <c r="BE39" s="209"/>
      <c r="BF39" s="209"/>
      <c r="BG39" s="209"/>
      <c r="BH39" s="209"/>
      <c r="BI39" s="209"/>
      <c r="BJ39" s="209"/>
      <c r="BK39" s="209"/>
      <c r="BL39" s="209"/>
      <c r="BM39" s="210"/>
      <c r="BN39" s="211"/>
      <c r="BO39" s="212"/>
      <c r="BP39" s="212"/>
      <c r="BQ39" s="212"/>
      <c r="BR39" s="212"/>
      <c r="BS39" s="212"/>
      <c r="BT39" s="212"/>
      <c r="BU39" s="212"/>
      <c r="BV39" s="212"/>
      <c r="BW39" s="212"/>
      <c r="BX39" s="212"/>
      <c r="BY39" s="212"/>
      <c r="BZ39" s="212"/>
      <c r="CA39" s="213"/>
      <c r="CB39" s="214"/>
      <c r="CC39" s="215"/>
      <c r="CD39" s="215"/>
      <c r="CE39" s="215"/>
      <c r="CF39" s="215"/>
      <c r="CG39" s="215"/>
      <c r="CH39" s="216"/>
      <c r="CK39" s="411"/>
      <c r="CL39" s="411"/>
      <c r="CM39" s="411"/>
      <c r="CN39" s="411"/>
      <c r="CO39" s="411"/>
      <c r="CP39" s="411"/>
      <c r="CQ39" s="411"/>
      <c r="CR39" s="411"/>
      <c r="CS39" s="411"/>
      <c r="CT39" s="411"/>
      <c r="CU39" s="411"/>
      <c r="CV39" s="411"/>
      <c r="CW39" s="411"/>
      <c r="CX39" s="411"/>
      <c r="CY39" s="411"/>
      <c r="CZ39" s="411"/>
      <c r="DA39" s="411"/>
      <c r="DB39" s="411"/>
      <c r="DC39" s="411"/>
      <c r="DD39" s="411"/>
      <c r="DE39" s="411"/>
      <c r="DF39" s="411"/>
    </row>
    <row r="40" spans="5:115" ht="10.199999999999999" customHeight="1" x14ac:dyDescent="0.45">
      <c r="E40" s="197">
        <v>11</v>
      </c>
      <c r="F40" s="198"/>
      <c r="G40" s="199"/>
      <c r="H40" s="164"/>
      <c r="I40" s="165"/>
      <c r="J40" s="165"/>
      <c r="K40" s="165"/>
      <c r="L40" s="165"/>
      <c r="M40" s="165"/>
      <c r="N40" s="165"/>
      <c r="O40" s="165"/>
      <c r="P40" s="165"/>
      <c r="Q40" s="165"/>
      <c r="R40" s="165"/>
      <c r="S40" s="578"/>
      <c r="T40" s="418">
        <v>0.1</v>
      </c>
      <c r="U40" s="171"/>
      <c r="V40" s="171"/>
      <c r="W40" s="419"/>
      <c r="X40" s="580"/>
      <c r="Y40" s="180"/>
      <c r="Z40" s="180"/>
      <c r="AA40" s="180"/>
      <c r="AB40" s="180"/>
      <c r="AC40" s="180"/>
      <c r="AD40" s="180"/>
      <c r="AE40" s="180"/>
      <c r="AF40" s="180"/>
      <c r="AG40" s="180"/>
      <c r="AH40" s="180"/>
      <c r="AI40" s="180"/>
      <c r="AJ40" s="180"/>
      <c r="AK40" s="181"/>
      <c r="AL40" s="179"/>
      <c r="AM40" s="180"/>
      <c r="AN40" s="180"/>
      <c r="AO40" s="180"/>
      <c r="AP40" s="180"/>
      <c r="AQ40" s="180"/>
      <c r="AR40" s="180"/>
      <c r="AS40" s="180"/>
      <c r="AT40" s="180"/>
      <c r="AU40" s="180"/>
      <c r="AV40" s="180"/>
      <c r="AW40" s="180"/>
      <c r="AX40" s="180"/>
      <c r="AY40" s="181"/>
      <c r="AZ40" s="179"/>
      <c r="BA40" s="180"/>
      <c r="BB40" s="180"/>
      <c r="BC40" s="180"/>
      <c r="BD40" s="180"/>
      <c r="BE40" s="180"/>
      <c r="BF40" s="180"/>
      <c r="BG40" s="180"/>
      <c r="BH40" s="180"/>
      <c r="BI40" s="180"/>
      <c r="BJ40" s="180"/>
      <c r="BK40" s="180"/>
      <c r="BL40" s="180"/>
      <c r="BM40" s="181"/>
      <c r="BN40" s="188">
        <f>AL40-AZ40</f>
        <v>0</v>
      </c>
      <c r="BO40" s="189"/>
      <c r="BP40" s="189"/>
      <c r="BQ40" s="189"/>
      <c r="BR40" s="189"/>
      <c r="BS40" s="189"/>
      <c r="BT40" s="189"/>
      <c r="BU40" s="189"/>
      <c r="BV40" s="189"/>
      <c r="BW40" s="189"/>
      <c r="BX40" s="189"/>
      <c r="BY40" s="189"/>
      <c r="BZ40" s="189"/>
      <c r="CA40" s="190"/>
      <c r="CB40" s="194" t="str">
        <f t="shared" si="0"/>
        <v/>
      </c>
      <c r="CC40" s="195"/>
      <c r="CD40" s="195"/>
      <c r="CE40" s="195"/>
      <c r="CF40" s="195"/>
      <c r="CG40" s="195"/>
      <c r="CH40" s="196"/>
      <c r="CK40" s="411" t="str">
        <f t="shared" ref="CK40" si="2">IF(X40&lt;&gt;"","税率選択をご確認ください","")</f>
        <v/>
      </c>
      <c r="CL40" s="411"/>
      <c r="CM40" s="411"/>
      <c r="CN40" s="411"/>
      <c r="CO40" s="411"/>
      <c r="CP40" s="411"/>
      <c r="CQ40" s="411"/>
      <c r="CR40" s="411"/>
      <c r="CS40" s="411"/>
      <c r="CT40" s="411"/>
      <c r="CU40" s="411"/>
      <c r="CV40" s="411"/>
      <c r="CW40" s="411"/>
      <c r="CX40" s="411"/>
      <c r="CY40" s="411"/>
      <c r="CZ40" s="411"/>
      <c r="DA40" s="411"/>
      <c r="DB40" s="411"/>
      <c r="DC40" s="411"/>
      <c r="DD40" s="411"/>
      <c r="DE40" s="411"/>
      <c r="DF40" s="411"/>
    </row>
    <row r="41" spans="5:115" ht="10.199999999999999" customHeight="1" x14ac:dyDescent="0.45">
      <c r="E41" s="200"/>
      <c r="F41" s="116"/>
      <c r="G41" s="201"/>
      <c r="H41" s="167"/>
      <c r="I41" s="168"/>
      <c r="J41" s="168"/>
      <c r="K41" s="168"/>
      <c r="L41" s="168"/>
      <c r="M41" s="168"/>
      <c r="N41" s="168"/>
      <c r="O41" s="168"/>
      <c r="P41" s="168"/>
      <c r="Q41" s="168"/>
      <c r="R41" s="168"/>
      <c r="S41" s="579"/>
      <c r="T41" s="420"/>
      <c r="U41" s="174"/>
      <c r="V41" s="174"/>
      <c r="W41" s="421"/>
      <c r="X41" s="581"/>
      <c r="Y41" s="183"/>
      <c r="Z41" s="183"/>
      <c r="AA41" s="183"/>
      <c r="AB41" s="183"/>
      <c r="AC41" s="183"/>
      <c r="AD41" s="183"/>
      <c r="AE41" s="183"/>
      <c r="AF41" s="183"/>
      <c r="AG41" s="183"/>
      <c r="AH41" s="183"/>
      <c r="AI41" s="183"/>
      <c r="AJ41" s="183"/>
      <c r="AK41" s="184"/>
      <c r="AL41" s="182"/>
      <c r="AM41" s="183"/>
      <c r="AN41" s="183"/>
      <c r="AO41" s="183"/>
      <c r="AP41" s="183"/>
      <c r="AQ41" s="183"/>
      <c r="AR41" s="183"/>
      <c r="AS41" s="183"/>
      <c r="AT41" s="183"/>
      <c r="AU41" s="183"/>
      <c r="AV41" s="183"/>
      <c r="AW41" s="183"/>
      <c r="AX41" s="183"/>
      <c r="AY41" s="184"/>
      <c r="AZ41" s="182"/>
      <c r="BA41" s="183"/>
      <c r="BB41" s="183"/>
      <c r="BC41" s="183"/>
      <c r="BD41" s="183"/>
      <c r="BE41" s="183"/>
      <c r="BF41" s="183"/>
      <c r="BG41" s="183"/>
      <c r="BH41" s="183"/>
      <c r="BI41" s="183"/>
      <c r="BJ41" s="183"/>
      <c r="BK41" s="183"/>
      <c r="BL41" s="183"/>
      <c r="BM41" s="184"/>
      <c r="BN41" s="151"/>
      <c r="BO41" s="152"/>
      <c r="BP41" s="152"/>
      <c r="BQ41" s="152"/>
      <c r="BR41" s="152"/>
      <c r="BS41" s="152"/>
      <c r="BT41" s="152"/>
      <c r="BU41" s="152"/>
      <c r="BV41" s="152"/>
      <c r="BW41" s="152"/>
      <c r="BX41" s="152"/>
      <c r="BY41" s="152"/>
      <c r="BZ41" s="152"/>
      <c r="CA41" s="153"/>
      <c r="CB41" s="139"/>
      <c r="CC41" s="140"/>
      <c r="CD41" s="140"/>
      <c r="CE41" s="140"/>
      <c r="CF41" s="140"/>
      <c r="CG41" s="140"/>
      <c r="CH41" s="141"/>
      <c r="CK41" s="411"/>
      <c r="CL41" s="411"/>
      <c r="CM41" s="411"/>
      <c r="CN41" s="411"/>
      <c r="CO41" s="411"/>
      <c r="CP41" s="411"/>
      <c r="CQ41" s="411"/>
      <c r="CR41" s="411"/>
      <c r="CS41" s="411"/>
      <c r="CT41" s="411"/>
      <c r="CU41" s="411"/>
      <c r="CV41" s="411"/>
      <c r="CW41" s="411"/>
      <c r="CX41" s="411"/>
      <c r="CY41" s="411"/>
      <c r="CZ41" s="411"/>
      <c r="DA41" s="411"/>
      <c r="DB41" s="411"/>
      <c r="DC41" s="411"/>
      <c r="DD41" s="411"/>
      <c r="DE41" s="411"/>
      <c r="DF41" s="411"/>
    </row>
    <row r="42" spans="5:115" ht="10.199999999999999" customHeight="1" x14ac:dyDescent="0.45">
      <c r="E42" s="200"/>
      <c r="F42" s="116"/>
      <c r="G42" s="201"/>
      <c r="H42" s="154" t="str">
        <f>IF(H40="","",(VLOOKUP(H40,工種!$B$3:$C$117,2,0)))</f>
        <v/>
      </c>
      <c r="I42" s="155"/>
      <c r="J42" s="155"/>
      <c r="K42" s="155"/>
      <c r="L42" s="155"/>
      <c r="M42" s="155"/>
      <c r="N42" s="155"/>
      <c r="O42" s="155"/>
      <c r="P42" s="155"/>
      <c r="Q42" s="155"/>
      <c r="R42" s="155"/>
      <c r="S42" s="576"/>
      <c r="T42" s="420"/>
      <c r="U42" s="174"/>
      <c r="V42" s="174"/>
      <c r="W42" s="421"/>
      <c r="X42" s="581"/>
      <c r="Y42" s="183"/>
      <c r="Z42" s="183"/>
      <c r="AA42" s="183"/>
      <c r="AB42" s="183"/>
      <c r="AC42" s="183"/>
      <c r="AD42" s="183"/>
      <c r="AE42" s="183"/>
      <c r="AF42" s="183"/>
      <c r="AG42" s="183"/>
      <c r="AH42" s="183"/>
      <c r="AI42" s="183"/>
      <c r="AJ42" s="183"/>
      <c r="AK42" s="184"/>
      <c r="AL42" s="182"/>
      <c r="AM42" s="183"/>
      <c r="AN42" s="183"/>
      <c r="AO42" s="183"/>
      <c r="AP42" s="183"/>
      <c r="AQ42" s="183"/>
      <c r="AR42" s="183"/>
      <c r="AS42" s="183"/>
      <c r="AT42" s="183"/>
      <c r="AU42" s="183"/>
      <c r="AV42" s="183"/>
      <c r="AW42" s="183"/>
      <c r="AX42" s="183"/>
      <c r="AY42" s="184"/>
      <c r="AZ42" s="182"/>
      <c r="BA42" s="183"/>
      <c r="BB42" s="183"/>
      <c r="BC42" s="183"/>
      <c r="BD42" s="183"/>
      <c r="BE42" s="183"/>
      <c r="BF42" s="183"/>
      <c r="BG42" s="183"/>
      <c r="BH42" s="183"/>
      <c r="BI42" s="183"/>
      <c r="BJ42" s="183"/>
      <c r="BK42" s="183"/>
      <c r="BL42" s="183"/>
      <c r="BM42" s="184"/>
      <c r="BN42" s="151"/>
      <c r="BO42" s="152"/>
      <c r="BP42" s="152"/>
      <c r="BQ42" s="152"/>
      <c r="BR42" s="152"/>
      <c r="BS42" s="152"/>
      <c r="BT42" s="152"/>
      <c r="BU42" s="152"/>
      <c r="BV42" s="152"/>
      <c r="BW42" s="152"/>
      <c r="BX42" s="152"/>
      <c r="BY42" s="152"/>
      <c r="BZ42" s="152"/>
      <c r="CA42" s="153"/>
      <c r="CB42" s="139"/>
      <c r="CC42" s="140"/>
      <c r="CD42" s="140"/>
      <c r="CE42" s="140"/>
      <c r="CF42" s="140"/>
      <c r="CG42" s="140"/>
      <c r="CH42" s="141"/>
      <c r="CK42" s="411"/>
      <c r="CL42" s="411"/>
      <c r="CM42" s="411"/>
      <c r="CN42" s="411"/>
      <c r="CO42" s="411"/>
      <c r="CP42" s="411"/>
      <c r="CQ42" s="411"/>
      <c r="CR42" s="411"/>
      <c r="CS42" s="411"/>
      <c r="CT42" s="411"/>
      <c r="CU42" s="411"/>
      <c r="CV42" s="411"/>
      <c r="CW42" s="411"/>
      <c r="CX42" s="411"/>
      <c r="CY42" s="411"/>
      <c r="CZ42" s="411"/>
      <c r="DA42" s="411"/>
      <c r="DB42" s="411"/>
      <c r="DC42" s="411"/>
      <c r="DD42" s="411"/>
      <c r="DE42" s="411"/>
      <c r="DF42" s="411"/>
    </row>
    <row r="43" spans="5:115" ht="10.199999999999999" customHeight="1" x14ac:dyDescent="0.45">
      <c r="E43" s="202"/>
      <c r="F43" s="203"/>
      <c r="G43" s="204"/>
      <c r="H43" s="157"/>
      <c r="I43" s="158"/>
      <c r="J43" s="158"/>
      <c r="K43" s="158"/>
      <c r="L43" s="158"/>
      <c r="M43" s="158"/>
      <c r="N43" s="158"/>
      <c r="O43" s="158"/>
      <c r="P43" s="158"/>
      <c r="Q43" s="158"/>
      <c r="R43" s="158"/>
      <c r="S43" s="577"/>
      <c r="T43" s="422"/>
      <c r="U43" s="206"/>
      <c r="V43" s="206"/>
      <c r="W43" s="423"/>
      <c r="X43" s="582"/>
      <c r="Y43" s="209"/>
      <c r="Z43" s="209"/>
      <c r="AA43" s="209"/>
      <c r="AB43" s="209"/>
      <c r="AC43" s="209"/>
      <c r="AD43" s="209"/>
      <c r="AE43" s="209"/>
      <c r="AF43" s="209"/>
      <c r="AG43" s="209"/>
      <c r="AH43" s="209"/>
      <c r="AI43" s="209"/>
      <c r="AJ43" s="209"/>
      <c r="AK43" s="210"/>
      <c r="AL43" s="208"/>
      <c r="AM43" s="209"/>
      <c r="AN43" s="209"/>
      <c r="AO43" s="209"/>
      <c r="AP43" s="209"/>
      <c r="AQ43" s="209"/>
      <c r="AR43" s="209"/>
      <c r="AS43" s="209"/>
      <c r="AT43" s="209"/>
      <c r="AU43" s="209"/>
      <c r="AV43" s="209"/>
      <c r="AW43" s="209"/>
      <c r="AX43" s="209"/>
      <c r="AY43" s="210"/>
      <c r="AZ43" s="208"/>
      <c r="BA43" s="209"/>
      <c r="BB43" s="209"/>
      <c r="BC43" s="209"/>
      <c r="BD43" s="209"/>
      <c r="BE43" s="209"/>
      <c r="BF43" s="209"/>
      <c r="BG43" s="209"/>
      <c r="BH43" s="209"/>
      <c r="BI43" s="209"/>
      <c r="BJ43" s="209"/>
      <c r="BK43" s="209"/>
      <c r="BL43" s="209"/>
      <c r="BM43" s="210"/>
      <c r="BN43" s="211"/>
      <c r="BO43" s="212"/>
      <c r="BP43" s="212"/>
      <c r="BQ43" s="212"/>
      <c r="BR43" s="212"/>
      <c r="BS43" s="212"/>
      <c r="BT43" s="212"/>
      <c r="BU43" s="212"/>
      <c r="BV43" s="212"/>
      <c r="BW43" s="212"/>
      <c r="BX43" s="212"/>
      <c r="BY43" s="212"/>
      <c r="BZ43" s="212"/>
      <c r="CA43" s="213"/>
      <c r="CB43" s="214"/>
      <c r="CC43" s="215"/>
      <c r="CD43" s="215"/>
      <c r="CE43" s="215"/>
      <c r="CF43" s="215"/>
      <c r="CG43" s="215"/>
      <c r="CH43" s="216"/>
      <c r="CK43" s="411"/>
      <c r="CL43" s="411"/>
      <c r="CM43" s="411"/>
      <c r="CN43" s="411"/>
      <c r="CO43" s="411"/>
      <c r="CP43" s="411"/>
      <c r="CQ43" s="411"/>
      <c r="CR43" s="411"/>
      <c r="CS43" s="411"/>
      <c r="CT43" s="411"/>
      <c r="CU43" s="411"/>
      <c r="CV43" s="411"/>
      <c r="CW43" s="411"/>
      <c r="CX43" s="411"/>
      <c r="CY43" s="411"/>
      <c r="CZ43" s="411"/>
      <c r="DA43" s="411"/>
      <c r="DB43" s="411"/>
      <c r="DC43" s="411"/>
      <c r="DD43" s="411"/>
      <c r="DE43" s="411"/>
      <c r="DF43" s="411"/>
    </row>
    <row r="44" spans="5:115" ht="10.199999999999999" customHeight="1" x14ac:dyDescent="0.45">
      <c r="E44" s="197">
        <v>12</v>
      </c>
      <c r="F44" s="198"/>
      <c r="G44" s="199"/>
      <c r="H44" s="164"/>
      <c r="I44" s="165"/>
      <c r="J44" s="165"/>
      <c r="K44" s="165"/>
      <c r="L44" s="165"/>
      <c r="M44" s="165"/>
      <c r="N44" s="165"/>
      <c r="O44" s="165"/>
      <c r="P44" s="165"/>
      <c r="Q44" s="165"/>
      <c r="R44" s="165"/>
      <c r="S44" s="578"/>
      <c r="T44" s="418">
        <v>0.1</v>
      </c>
      <c r="U44" s="171"/>
      <c r="V44" s="171"/>
      <c r="W44" s="419"/>
      <c r="X44" s="580"/>
      <c r="Y44" s="180"/>
      <c r="Z44" s="180"/>
      <c r="AA44" s="180"/>
      <c r="AB44" s="180"/>
      <c r="AC44" s="180"/>
      <c r="AD44" s="180"/>
      <c r="AE44" s="180"/>
      <c r="AF44" s="180"/>
      <c r="AG44" s="180"/>
      <c r="AH44" s="180"/>
      <c r="AI44" s="180"/>
      <c r="AJ44" s="180"/>
      <c r="AK44" s="181"/>
      <c r="AL44" s="179"/>
      <c r="AM44" s="180"/>
      <c r="AN44" s="180"/>
      <c r="AO44" s="180"/>
      <c r="AP44" s="180"/>
      <c r="AQ44" s="180"/>
      <c r="AR44" s="180"/>
      <c r="AS44" s="180"/>
      <c r="AT44" s="180"/>
      <c r="AU44" s="180"/>
      <c r="AV44" s="180"/>
      <c r="AW44" s="180"/>
      <c r="AX44" s="180"/>
      <c r="AY44" s="181"/>
      <c r="AZ44" s="179"/>
      <c r="BA44" s="180"/>
      <c r="BB44" s="180"/>
      <c r="BC44" s="180"/>
      <c r="BD44" s="180"/>
      <c r="BE44" s="180"/>
      <c r="BF44" s="180"/>
      <c r="BG44" s="180"/>
      <c r="BH44" s="180"/>
      <c r="BI44" s="180"/>
      <c r="BJ44" s="180"/>
      <c r="BK44" s="180"/>
      <c r="BL44" s="180"/>
      <c r="BM44" s="181"/>
      <c r="BN44" s="188">
        <f>AL44-AZ44</f>
        <v>0</v>
      </c>
      <c r="BO44" s="189"/>
      <c r="BP44" s="189"/>
      <c r="BQ44" s="189"/>
      <c r="BR44" s="189"/>
      <c r="BS44" s="189"/>
      <c r="BT44" s="189"/>
      <c r="BU44" s="189"/>
      <c r="BV44" s="189"/>
      <c r="BW44" s="189"/>
      <c r="BX44" s="189"/>
      <c r="BY44" s="189"/>
      <c r="BZ44" s="189"/>
      <c r="CA44" s="190"/>
      <c r="CB44" s="194" t="str">
        <f t="shared" si="0"/>
        <v/>
      </c>
      <c r="CC44" s="195"/>
      <c r="CD44" s="195"/>
      <c r="CE44" s="195"/>
      <c r="CF44" s="195"/>
      <c r="CG44" s="195"/>
      <c r="CH44" s="196"/>
      <c r="CK44" s="411" t="str">
        <f t="shared" ref="CK44" si="3">IF(X44&lt;&gt;"","税率選択をご確認ください","")</f>
        <v/>
      </c>
      <c r="CL44" s="411"/>
      <c r="CM44" s="411"/>
      <c r="CN44" s="411"/>
      <c r="CO44" s="411"/>
      <c r="CP44" s="411"/>
      <c r="CQ44" s="411"/>
      <c r="CR44" s="411"/>
      <c r="CS44" s="411"/>
      <c r="CT44" s="411"/>
      <c r="CU44" s="411"/>
      <c r="CV44" s="411"/>
      <c r="CW44" s="411"/>
      <c r="CX44" s="411"/>
      <c r="CY44" s="411"/>
      <c r="CZ44" s="411"/>
      <c r="DA44" s="411"/>
      <c r="DB44" s="411"/>
      <c r="DC44" s="411"/>
      <c r="DD44" s="411"/>
      <c r="DE44" s="411"/>
      <c r="DF44" s="411"/>
    </row>
    <row r="45" spans="5:115" ht="10.199999999999999" customHeight="1" x14ac:dyDescent="0.45">
      <c r="E45" s="200"/>
      <c r="F45" s="116"/>
      <c r="G45" s="201"/>
      <c r="H45" s="167"/>
      <c r="I45" s="168"/>
      <c r="J45" s="168"/>
      <c r="K45" s="168"/>
      <c r="L45" s="168"/>
      <c r="M45" s="168"/>
      <c r="N45" s="168"/>
      <c r="O45" s="168"/>
      <c r="P45" s="168"/>
      <c r="Q45" s="168"/>
      <c r="R45" s="168"/>
      <c r="S45" s="579"/>
      <c r="T45" s="420"/>
      <c r="U45" s="174"/>
      <c r="V45" s="174"/>
      <c r="W45" s="421"/>
      <c r="X45" s="581"/>
      <c r="Y45" s="183"/>
      <c r="Z45" s="183"/>
      <c r="AA45" s="183"/>
      <c r="AB45" s="183"/>
      <c r="AC45" s="183"/>
      <c r="AD45" s="183"/>
      <c r="AE45" s="183"/>
      <c r="AF45" s="183"/>
      <c r="AG45" s="183"/>
      <c r="AH45" s="183"/>
      <c r="AI45" s="183"/>
      <c r="AJ45" s="183"/>
      <c r="AK45" s="184"/>
      <c r="AL45" s="182"/>
      <c r="AM45" s="183"/>
      <c r="AN45" s="183"/>
      <c r="AO45" s="183"/>
      <c r="AP45" s="183"/>
      <c r="AQ45" s="183"/>
      <c r="AR45" s="183"/>
      <c r="AS45" s="183"/>
      <c r="AT45" s="183"/>
      <c r="AU45" s="183"/>
      <c r="AV45" s="183"/>
      <c r="AW45" s="183"/>
      <c r="AX45" s="183"/>
      <c r="AY45" s="184"/>
      <c r="AZ45" s="182"/>
      <c r="BA45" s="183"/>
      <c r="BB45" s="183"/>
      <c r="BC45" s="183"/>
      <c r="BD45" s="183"/>
      <c r="BE45" s="183"/>
      <c r="BF45" s="183"/>
      <c r="BG45" s="183"/>
      <c r="BH45" s="183"/>
      <c r="BI45" s="183"/>
      <c r="BJ45" s="183"/>
      <c r="BK45" s="183"/>
      <c r="BL45" s="183"/>
      <c r="BM45" s="184"/>
      <c r="BN45" s="151"/>
      <c r="BO45" s="152"/>
      <c r="BP45" s="152"/>
      <c r="BQ45" s="152"/>
      <c r="BR45" s="152"/>
      <c r="BS45" s="152"/>
      <c r="BT45" s="152"/>
      <c r="BU45" s="152"/>
      <c r="BV45" s="152"/>
      <c r="BW45" s="152"/>
      <c r="BX45" s="152"/>
      <c r="BY45" s="152"/>
      <c r="BZ45" s="152"/>
      <c r="CA45" s="153"/>
      <c r="CB45" s="139"/>
      <c r="CC45" s="140"/>
      <c r="CD45" s="140"/>
      <c r="CE45" s="140"/>
      <c r="CF45" s="140"/>
      <c r="CG45" s="140"/>
      <c r="CH45" s="141"/>
      <c r="CK45" s="411"/>
      <c r="CL45" s="411"/>
      <c r="CM45" s="411"/>
      <c r="CN45" s="411"/>
      <c r="CO45" s="411"/>
      <c r="CP45" s="411"/>
      <c r="CQ45" s="411"/>
      <c r="CR45" s="411"/>
      <c r="CS45" s="411"/>
      <c r="CT45" s="411"/>
      <c r="CU45" s="411"/>
      <c r="CV45" s="411"/>
      <c r="CW45" s="411"/>
      <c r="CX45" s="411"/>
      <c r="CY45" s="411"/>
      <c r="CZ45" s="411"/>
      <c r="DA45" s="411"/>
      <c r="DB45" s="411"/>
      <c r="DC45" s="411"/>
      <c r="DD45" s="411"/>
      <c r="DE45" s="411"/>
      <c r="DF45" s="411"/>
    </row>
    <row r="46" spans="5:115" ht="10.199999999999999" customHeight="1" x14ac:dyDescent="0.45">
      <c r="E46" s="200"/>
      <c r="F46" s="116"/>
      <c r="G46" s="201"/>
      <c r="H46" s="154" t="str">
        <f>IF(H44="","",(VLOOKUP(H44,工種!$B$3:$C$117,2,0)))</f>
        <v/>
      </c>
      <c r="I46" s="155"/>
      <c r="J46" s="155"/>
      <c r="K46" s="155"/>
      <c r="L46" s="155"/>
      <c r="M46" s="155"/>
      <c r="N46" s="155"/>
      <c r="O46" s="155"/>
      <c r="P46" s="155"/>
      <c r="Q46" s="155"/>
      <c r="R46" s="155"/>
      <c r="S46" s="576"/>
      <c r="T46" s="420"/>
      <c r="U46" s="174"/>
      <c r="V46" s="174"/>
      <c r="W46" s="421"/>
      <c r="X46" s="581"/>
      <c r="Y46" s="183"/>
      <c r="Z46" s="183"/>
      <c r="AA46" s="183"/>
      <c r="AB46" s="183"/>
      <c r="AC46" s="183"/>
      <c r="AD46" s="183"/>
      <c r="AE46" s="183"/>
      <c r="AF46" s="183"/>
      <c r="AG46" s="183"/>
      <c r="AH46" s="183"/>
      <c r="AI46" s="183"/>
      <c r="AJ46" s="183"/>
      <c r="AK46" s="184"/>
      <c r="AL46" s="182"/>
      <c r="AM46" s="183"/>
      <c r="AN46" s="183"/>
      <c r="AO46" s="183"/>
      <c r="AP46" s="183"/>
      <c r="AQ46" s="183"/>
      <c r="AR46" s="183"/>
      <c r="AS46" s="183"/>
      <c r="AT46" s="183"/>
      <c r="AU46" s="183"/>
      <c r="AV46" s="183"/>
      <c r="AW46" s="183"/>
      <c r="AX46" s="183"/>
      <c r="AY46" s="184"/>
      <c r="AZ46" s="182"/>
      <c r="BA46" s="183"/>
      <c r="BB46" s="183"/>
      <c r="BC46" s="183"/>
      <c r="BD46" s="183"/>
      <c r="BE46" s="183"/>
      <c r="BF46" s="183"/>
      <c r="BG46" s="183"/>
      <c r="BH46" s="183"/>
      <c r="BI46" s="183"/>
      <c r="BJ46" s="183"/>
      <c r="BK46" s="183"/>
      <c r="BL46" s="183"/>
      <c r="BM46" s="184"/>
      <c r="BN46" s="151"/>
      <c r="BO46" s="152"/>
      <c r="BP46" s="152"/>
      <c r="BQ46" s="152"/>
      <c r="BR46" s="152"/>
      <c r="BS46" s="152"/>
      <c r="BT46" s="152"/>
      <c r="BU46" s="152"/>
      <c r="BV46" s="152"/>
      <c r="BW46" s="152"/>
      <c r="BX46" s="152"/>
      <c r="BY46" s="152"/>
      <c r="BZ46" s="152"/>
      <c r="CA46" s="153"/>
      <c r="CB46" s="139"/>
      <c r="CC46" s="140"/>
      <c r="CD46" s="140"/>
      <c r="CE46" s="140"/>
      <c r="CF46" s="140"/>
      <c r="CG46" s="140"/>
      <c r="CH46" s="141"/>
      <c r="CK46" s="411"/>
      <c r="CL46" s="411"/>
      <c r="CM46" s="411"/>
      <c r="CN46" s="411"/>
      <c r="CO46" s="411"/>
      <c r="CP46" s="411"/>
      <c r="CQ46" s="411"/>
      <c r="CR46" s="411"/>
      <c r="CS46" s="411"/>
      <c r="CT46" s="411"/>
      <c r="CU46" s="411"/>
      <c r="CV46" s="411"/>
      <c r="CW46" s="411"/>
      <c r="CX46" s="411"/>
      <c r="CY46" s="411"/>
      <c r="CZ46" s="411"/>
      <c r="DA46" s="411"/>
      <c r="DB46" s="411"/>
      <c r="DC46" s="411"/>
      <c r="DD46" s="411"/>
      <c r="DE46" s="411"/>
      <c r="DF46" s="411"/>
    </row>
    <row r="47" spans="5:115" ht="10.199999999999999" customHeight="1" x14ac:dyDescent="0.45">
      <c r="E47" s="202"/>
      <c r="F47" s="203"/>
      <c r="G47" s="204"/>
      <c r="H47" s="157"/>
      <c r="I47" s="158"/>
      <c r="J47" s="158"/>
      <c r="K47" s="158"/>
      <c r="L47" s="158"/>
      <c r="M47" s="158"/>
      <c r="N47" s="158"/>
      <c r="O47" s="158"/>
      <c r="P47" s="158"/>
      <c r="Q47" s="158"/>
      <c r="R47" s="158"/>
      <c r="S47" s="577"/>
      <c r="T47" s="422"/>
      <c r="U47" s="206"/>
      <c r="V47" s="206"/>
      <c r="W47" s="423"/>
      <c r="X47" s="582"/>
      <c r="Y47" s="209"/>
      <c r="Z47" s="209"/>
      <c r="AA47" s="209"/>
      <c r="AB47" s="209"/>
      <c r="AC47" s="209"/>
      <c r="AD47" s="209"/>
      <c r="AE47" s="209"/>
      <c r="AF47" s="209"/>
      <c r="AG47" s="209"/>
      <c r="AH47" s="209"/>
      <c r="AI47" s="209"/>
      <c r="AJ47" s="209"/>
      <c r="AK47" s="210"/>
      <c r="AL47" s="208"/>
      <c r="AM47" s="209"/>
      <c r="AN47" s="209"/>
      <c r="AO47" s="209"/>
      <c r="AP47" s="209"/>
      <c r="AQ47" s="209"/>
      <c r="AR47" s="209"/>
      <c r="AS47" s="209"/>
      <c r="AT47" s="209"/>
      <c r="AU47" s="209"/>
      <c r="AV47" s="209"/>
      <c r="AW47" s="209"/>
      <c r="AX47" s="209"/>
      <c r="AY47" s="210"/>
      <c r="AZ47" s="208"/>
      <c r="BA47" s="209"/>
      <c r="BB47" s="209"/>
      <c r="BC47" s="209"/>
      <c r="BD47" s="209"/>
      <c r="BE47" s="209"/>
      <c r="BF47" s="209"/>
      <c r="BG47" s="209"/>
      <c r="BH47" s="209"/>
      <c r="BI47" s="209"/>
      <c r="BJ47" s="209"/>
      <c r="BK47" s="209"/>
      <c r="BL47" s="209"/>
      <c r="BM47" s="210"/>
      <c r="BN47" s="211"/>
      <c r="BO47" s="212"/>
      <c r="BP47" s="212"/>
      <c r="BQ47" s="212"/>
      <c r="BR47" s="212"/>
      <c r="BS47" s="212"/>
      <c r="BT47" s="212"/>
      <c r="BU47" s="212"/>
      <c r="BV47" s="212"/>
      <c r="BW47" s="212"/>
      <c r="BX47" s="212"/>
      <c r="BY47" s="212"/>
      <c r="BZ47" s="212"/>
      <c r="CA47" s="213"/>
      <c r="CB47" s="214"/>
      <c r="CC47" s="215"/>
      <c r="CD47" s="215"/>
      <c r="CE47" s="215"/>
      <c r="CF47" s="215"/>
      <c r="CG47" s="215"/>
      <c r="CH47" s="216"/>
      <c r="CK47" s="411"/>
      <c r="CL47" s="411"/>
      <c r="CM47" s="411"/>
      <c r="CN47" s="411"/>
      <c r="CO47" s="411"/>
      <c r="CP47" s="411"/>
      <c r="CQ47" s="411"/>
      <c r="CR47" s="411"/>
      <c r="CS47" s="411"/>
      <c r="CT47" s="411"/>
      <c r="CU47" s="411"/>
      <c r="CV47" s="411"/>
      <c r="CW47" s="411"/>
      <c r="CX47" s="411"/>
      <c r="CY47" s="411"/>
      <c r="CZ47" s="411"/>
      <c r="DA47" s="411"/>
      <c r="DB47" s="411"/>
      <c r="DC47" s="411"/>
      <c r="DD47" s="411"/>
      <c r="DE47" s="411"/>
      <c r="DF47" s="411"/>
    </row>
    <row r="48" spans="5:115" ht="10.199999999999999" customHeight="1" x14ac:dyDescent="0.45">
      <c r="E48" s="197">
        <v>13</v>
      </c>
      <c r="F48" s="198"/>
      <c r="G48" s="199"/>
      <c r="H48" s="164"/>
      <c r="I48" s="165"/>
      <c r="J48" s="165"/>
      <c r="K48" s="165"/>
      <c r="L48" s="165"/>
      <c r="M48" s="165"/>
      <c r="N48" s="165"/>
      <c r="O48" s="165"/>
      <c r="P48" s="165"/>
      <c r="Q48" s="165"/>
      <c r="R48" s="165"/>
      <c r="S48" s="578"/>
      <c r="T48" s="418">
        <v>0.1</v>
      </c>
      <c r="U48" s="171"/>
      <c r="V48" s="171"/>
      <c r="W48" s="419"/>
      <c r="X48" s="580"/>
      <c r="Y48" s="180"/>
      <c r="Z48" s="180"/>
      <c r="AA48" s="180"/>
      <c r="AB48" s="180"/>
      <c r="AC48" s="180"/>
      <c r="AD48" s="180"/>
      <c r="AE48" s="180"/>
      <c r="AF48" s="180"/>
      <c r="AG48" s="180"/>
      <c r="AH48" s="180"/>
      <c r="AI48" s="180"/>
      <c r="AJ48" s="180"/>
      <c r="AK48" s="181"/>
      <c r="AL48" s="179"/>
      <c r="AM48" s="180"/>
      <c r="AN48" s="180"/>
      <c r="AO48" s="180"/>
      <c r="AP48" s="180"/>
      <c r="AQ48" s="180"/>
      <c r="AR48" s="180"/>
      <c r="AS48" s="180"/>
      <c r="AT48" s="180"/>
      <c r="AU48" s="180"/>
      <c r="AV48" s="180"/>
      <c r="AW48" s="180"/>
      <c r="AX48" s="180"/>
      <c r="AY48" s="181"/>
      <c r="AZ48" s="179"/>
      <c r="BA48" s="180"/>
      <c r="BB48" s="180"/>
      <c r="BC48" s="180"/>
      <c r="BD48" s="180"/>
      <c r="BE48" s="180"/>
      <c r="BF48" s="180"/>
      <c r="BG48" s="180"/>
      <c r="BH48" s="180"/>
      <c r="BI48" s="180"/>
      <c r="BJ48" s="180"/>
      <c r="BK48" s="180"/>
      <c r="BL48" s="180"/>
      <c r="BM48" s="181"/>
      <c r="BN48" s="188">
        <f>AL48-AZ48</f>
        <v>0</v>
      </c>
      <c r="BO48" s="189"/>
      <c r="BP48" s="189"/>
      <c r="BQ48" s="189"/>
      <c r="BR48" s="189"/>
      <c r="BS48" s="189"/>
      <c r="BT48" s="189"/>
      <c r="BU48" s="189"/>
      <c r="BV48" s="189"/>
      <c r="BW48" s="189"/>
      <c r="BX48" s="189"/>
      <c r="BY48" s="189"/>
      <c r="BZ48" s="189"/>
      <c r="CA48" s="190"/>
      <c r="CB48" s="194" t="str">
        <f t="shared" si="0"/>
        <v/>
      </c>
      <c r="CC48" s="195"/>
      <c r="CD48" s="195"/>
      <c r="CE48" s="195"/>
      <c r="CF48" s="195"/>
      <c r="CG48" s="195"/>
      <c r="CH48" s="196"/>
      <c r="CK48" s="411" t="str">
        <f t="shared" ref="CK48" si="4">IF(X48&lt;&gt;"","税率選択をご確認ください","")</f>
        <v/>
      </c>
      <c r="CL48" s="411"/>
      <c r="CM48" s="411"/>
      <c r="CN48" s="411"/>
      <c r="CO48" s="411"/>
      <c r="CP48" s="411"/>
      <c r="CQ48" s="411"/>
      <c r="CR48" s="411"/>
      <c r="CS48" s="411"/>
      <c r="CT48" s="411"/>
      <c r="CU48" s="411"/>
      <c r="CV48" s="411"/>
      <c r="CW48" s="411"/>
      <c r="CX48" s="411"/>
      <c r="CY48" s="411"/>
      <c r="CZ48" s="411"/>
      <c r="DA48" s="411"/>
      <c r="DB48" s="411"/>
      <c r="DC48" s="411"/>
      <c r="DD48" s="411"/>
      <c r="DE48" s="411"/>
      <c r="DF48" s="411"/>
    </row>
    <row r="49" spans="5:110" ht="10.199999999999999" customHeight="1" x14ac:dyDescent="0.45">
      <c r="E49" s="200"/>
      <c r="F49" s="116"/>
      <c r="G49" s="201"/>
      <c r="H49" s="167"/>
      <c r="I49" s="168"/>
      <c r="J49" s="168"/>
      <c r="K49" s="168"/>
      <c r="L49" s="168"/>
      <c r="M49" s="168"/>
      <c r="N49" s="168"/>
      <c r="O49" s="168"/>
      <c r="P49" s="168"/>
      <c r="Q49" s="168"/>
      <c r="R49" s="168"/>
      <c r="S49" s="579"/>
      <c r="T49" s="420"/>
      <c r="U49" s="174"/>
      <c r="V49" s="174"/>
      <c r="W49" s="421"/>
      <c r="X49" s="581"/>
      <c r="Y49" s="183"/>
      <c r="Z49" s="183"/>
      <c r="AA49" s="183"/>
      <c r="AB49" s="183"/>
      <c r="AC49" s="183"/>
      <c r="AD49" s="183"/>
      <c r="AE49" s="183"/>
      <c r="AF49" s="183"/>
      <c r="AG49" s="183"/>
      <c r="AH49" s="183"/>
      <c r="AI49" s="183"/>
      <c r="AJ49" s="183"/>
      <c r="AK49" s="184"/>
      <c r="AL49" s="182"/>
      <c r="AM49" s="183"/>
      <c r="AN49" s="183"/>
      <c r="AO49" s="183"/>
      <c r="AP49" s="183"/>
      <c r="AQ49" s="183"/>
      <c r="AR49" s="183"/>
      <c r="AS49" s="183"/>
      <c r="AT49" s="183"/>
      <c r="AU49" s="183"/>
      <c r="AV49" s="183"/>
      <c r="AW49" s="183"/>
      <c r="AX49" s="183"/>
      <c r="AY49" s="184"/>
      <c r="AZ49" s="182"/>
      <c r="BA49" s="183"/>
      <c r="BB49" s="183"/>
      <c r="BC49" s="183"/>
      <c r="BD49" s="183"/>
      <c r="BE49" s="183"/>
      <c r="BF49" s="183"/>
      <c r="BG49" s="183"/>
      <c r="BH49" s="183"/>
      <c r="BI49" s="183"/>
      <c r="BJ49" s="183"/>
      <c r="BK49" s="183"/>
      <c r="BL49" s="183"/>
      <c r="BM49" s="184"/>
      <c r="BN49" s="151"/>
      <c r="BO49" s="152"/>
      <c r="BP49" s="152"/>
      <c r="BQ49" s="152"/>
      <c r="BR49" s="152"/>
      <c r="BS49" s="152"/>
      <c r="BT49" s="152"/>
      <c r="BU49" s="152"/>
      <c r="BV49" s="152"/>
      <c r="BW49" s="152"/>
      <c r="BX49" s="152"/>
      <c r="BY49" s="152"/>
      <c r="BZ49" s="152"/>
      <c r="CA49" s="153"/>
      <c r="CB49" s="139"/>
      <c r="CC49" s="140"/>
      <c r="CD49" s="140"/>
      <c r="CE49" s="140"/>
      <c r="CF49" s="140"/>
      <c r="CG49" s="140"/>
      <c r="CH49" s="141"/>
      <c r="CK49" s="411"/>
      <c r="CL49" s="411"/>
      <c r="CM49" s="411"/>
      <c r="CN49" s="411"/>
      <c r="CO49" s="411"/>
      <c r="CP49" s="411"/>
      <c r="CQ49" s="411"/>
      <c r="CR49" s="411"/>
      <c r="CS49" s="411"/>
      <c r="CT49" s="411"/>
      <c r="CU49" s="411"/>
      <c r="CV49" s="411"/>
      <c r="CW49" s="411"/>
      <c r="CX49" s="411"/>
      <c r="CY49" s="411"/>
      <c r="CZ49" s="411"/>
      <c r="DA49" s="411"/>
      <c r="DB49" s="411"/>
      <c r="DC49" s="411"/>
      <c r="DD49" s="411"/>
      <c r="DE49" s="411"/>
      <c r="DF49" s="411"/>
    </row>
    <row r="50" spans="5:110" ht="10.199999999999999" customHeight="1" x14ac:dyDescent="0.45">
      <c r="E50" s="200"/>
      <c r="F50" s="116"/>
      <c r="G50" s="201"/>
      <c r="H50" s="154" t="str">
        <f>IF(H48="","",(VLOOKUP(H48,工種!$B$3:$C$117,2,0)))</f>
        <v/>
      </c>
      <c r="I50" s="155"/>
      <c r="J50" s="155"/>
      <c r="K50" s="155"/>
      <c r="L50" s="155"/>
      <c r="M50" s="155"/>
      <c r="N50" s="155"/>
      <c r="O50" s="155"/>
      <c r="P50" s="155"/>
      <c r="Q50" s="155"/>
      <c r="R50" s="155"/>
      <c r="S50" s="576"/>
      <c r="T50" s="420"/>
      <c r="U50" s="174"/>
      <c r="V50" s="174"/>
      <c r="W50" s="421"/>
      <c r="X50" s="581"/>
      <c r="Y50" s="183"/>
      <c r="Z50" s="183"/>
      <c r="AA50" s="183"/>
      <c r="AB50" s="183"/>
      <c r="AC50" s="183"/>
      <c r="AD50" s="183"/>
      <c r="AE50" s="183"/>
      <c r="AF50" s="183"/>
      <c r="AG50" s="183"/>
      <c r="AH50" s="183"/>
      <c r="AI50" s="183"/>
      <c r="AJ50" s="183"/>
      <c r="AK50" s="184"/>
      <c r="AL50" s="182"/>
      <c r="AM50" s="183"/>
      <c r="AN50" s="183"/>
      <c r="AO50" s="183"/>
      <c r="AP50" s="183"/>
      <c r="AQ50" s="183"/>
      <c r="AR50" s="183"/>
      <c r="AS50" s="183"/>
      <c r="AT50" s="183"/>
      <c r="AU50" s="183"/>
      <c r="AV50" s="183"/>
      <c r="AW50" s="183"/>
      <c r="AX50" s="183"/>
      <c r="AY50" s="184"/>
      <c r="AZ50" s="182"/>
      <c r="BA50" s="183"/>
      <c r="BB50" s="183"/>
      <c r="BC50" s="183"/>
      <c r="BD50" s="183"/>
      <c r="BE50" s="183"/>
      <c r="BF50" s="183"/>
      <c r="BG50" s="183"/>
      <c r="BH50" s="183"/>
      <c r="BI50" s="183"/>
      <c r="BJ50" s="183"/>
      <c r="BK50" s="183"/>
      <c r="BL50" s="183"/>
      <c r="BM50" s="184"/>
      <c r="BN50" s="151"/>
      <c r="BO50" s="152"/>
      <c r="BP50" s="152"/>
      <c r="BQ50" s="152"/>
      <c r="BR50" s="152"/>
      <c r="BS50" s="152"/>
      <c r="BT50" s="152"/>
      <c r="BU50" s="152"/>
      <c r="BV50" s="152"/>
      <c r="BW50" s="152"/>
      <c r="BX50" s="152"/>
      <c r="BY50" s="152"/>
      <c r="BZ50" s="152"/>
      <c r="CA50" s="153"/>
      <c r="CB50" s="139"/>
      <c r="CC50" s="140"/>
      <c r="CD50" s="140"/>
      <c r="CE50" s="140"/>
      <c r="CF50" s="140"/>
      <c r="CG50" s="140"/>
      <c r="CH50" s="141"/>
      <c r="CK50" s="411"/>
      <c r="CL50" s="411"/>
      <c r="CM50" s="411"/>
      <c r="CN50" s="411"/>
      <c r="CO50" s="411"/>
      <c r="CP50" s="411"/>
      <c r="CQ50" s="411"/>
      <c r="CR50" s="411"/>
      <c r="CS50" s="411"/>
      <c r="CT50" s="411"/>
      <c r="CU50" s="411"/>
      <c r="CV50" s="411"/>
      <c r="CW50" s="411"/>
      <c r="CX50" s="411"/>
      <c r="CY50" s="411"/>
      <c r="CZ50" s="411"/>
      <c r="DA50" s="411"/>
      <c r="DB50" s="411"/>
      <c r="DC50" s="411"/>
      <c r="DD50" s="411"/>
      <c r="DE50" s="411"/>
      <c r="DF50" s="411"/>
    </row>
    <row r="51" spans="5:110" ht="10.199999999999999" customHeight="1" x14ac:dyDescent="0.45">
      <c r="E51" s="202"/>
      <c r="F51" s="203"/>
      <c r="G51" s="204"/>
      <c r="H51" s="157"/>
      <c r="I51" s="158"/>
      <c r="J51" s="158"/>
      <c r="K51" s="158"/>
      <c r="L51" s="158"/>
      <c r="M51" s="158"/>
      <c r="N51" s="158"/>
      <c r="O51" s="158"/>
      <c r="P51" s="158"/>
      <c r="Q51" s="158"/>
      <c r="R51" s="158"/>
      <c r="S51" s="577"/>
      <c r="T51" s="422"/>
      <c r="U51" s="206"/>
      <c r="V51" s="206"/>
      <c r="W51" s="423"/>
      <c r="X51" s="582"/>
      <c r="Y51" s="209"/>
      <c r="Z51" s="209"/>
      <c r="AA51" s="209"/>
      <c r="AB51" s="209"/>
      <c r="AC51" s="209"/>
      <c r="AD51" s="209"/>
      <c r="AE51" s="209"/>
      <c r="AF51" s="209"/>
      <c r="AG51" s="209"/>
      <c r="AH51" s="209"/>
      <c r="AI51" s="209"/>
      <c r="AJ51" s="209"/>
      <c r="AK51" s="210"/>
      <c r="AL51" s="208"/>
      <c r="AM51" s="209"/>
      <c r="AN51" s="209"/>
      <c r="AO51" s="209"/>
      <c r="AP51" s="209"/>
      <c r="AQ51" s="209"/>
      <c r="AR51" s="209"/>
      <c r="AS51" s="209"/>
      <c r="AT51" s="209"/>
      <c r="AU51" s="209"/>
      <c r="AV51" s="209"/>
      <c r="AW51" s="209"/>
      <c r="AX51" s="209"/>
      <c r="AY51" s="210"/>
      <c r="AZ51" s="208"/>
      <c r="BA51" s="209"/>
      <c r="BB51" s="209"/>
      <c r="BC51" s="209"/>
      <c r="BD51" s="209"/>
      <c r="BE51" s="209"/>
      <c r="BF51" s="209"/>
      <c r="BG51" s="209"/>
      <c r="BH51" s="209"/>
      <c r="BI51" s="209"/>
      <c r="BJ51" s="209"/>
      <c r="BK51" s="209"/>
      <c r="BL51" s="209"/>
      <c r="BM51" s="210"/>
      <c r="BN51" s="211"/>
      <c r="BO51" s="212"/>
      <c r="BP51" s="212"/>
      <c r="BQ51" s="212"/>
      <c r="BR51" s="212"/>
      <c r="BS51" s="212"/>
      <c r="BT51" s="212"/>
      <c r="BU51" s="212"/>
      <c r="BV51" s="212"/>
      <c r="BW51" s="212"/>
      <c r="BX51" s="212"/>
      <c r="BY51" s="212"/>
      <c r="BZ51" s="212"/>
      <c r="CA51" s="213"/>
      <c r="CB51" s="214"/>
      <c r="CC51" s="215"/>
      <c r="CD51" s="215"/>
      <c r="CE51" s="215"/>
      <c r="CF51" s="215"/>
      <c r="CG51" s="215"/>
      <c r="CH51" s="216"/>
      <c r="CK51" s="411"/>
      <c r="CL51" s="411"/>
      <c r="CM51" s="411"/>
      <c r="CN51" s="411"/>
      <c r="CO51" s="411"/>
      <c r="CP51" s="411"/>
      <c r="CQ51" s="411"/>
      <c r="CR51" s="411"/>
      <c r="CS51" s="411"/>
      <c r="CT51" s="411"/>
      <c r="CU51" s="411"/>
      <c r="CV51" s="411"/>
      <c r="CW51" s="411"/>
      <c r="CX51" s="411"/>
      <c r="CY51" s="411"/>
      <c r="CZ51" s="411"/>
      <c r="DA51" s="411"/>
      <c r="DB51" s="411"/>
      <c r="DC51" s="411"/>
      <c r="DD51" s="411"/>
      <c r="DE51" s="411"/>
      <c r="DF51" s="411"/>
    </row>
    <row r="52" spans="5:110" ht="10.199999999999999" customHeight="1" x14ac:dyDescent="0.45">
      <c r="E52" s="197">
        <v>14</v>
      </c>
      <c r="F52" s="198"/>
      <c r="G52" s="199"/>
      <c r="H52" s="164"/>
      <c r="I52" s="165"/>
      <c r="J52" s="165"/>
      <c r="K52" s="165"/>
      <c r="L52" s="165"/>
      <c r="M52" s="165"/>
      <c r="N52" s="165"/>
      <c r="O52" s="165"/>
      <c r="P52" s="165"/>
      <c r="Q52" s="165"/>
      <c r="R52" s="165"/>
      <c r="S52" s="578"/>
      <c r="T52" s="418">
        <v>0.1</v>
      </c>
      <c r="U52" s="171"/>
      <c r="V52" s="171"/>
      <c r="W52" s="419"/>
      <c r="X52" s="580"/>
      <c r="Y52" s="180"/>
      <c r="Z52" s="180"/>
      <c r="AA52" s="180"/>
      <c r="AB52" s="180"/>
      <c r="AC52" s="180"/>
      <c r="AD52" s="180"/>
      <c r="AE52" s="180"/>
      <c r="AF52" s="180"/>
      <c r="AG52" s="180"/>
      <c r="AH52" s="180"/>
      <c r="AI52" s="180"/>
      <c r="AJ52" s="180"/>
      <c r="AK52" s="181"/>
      <c r="AL52" s="179"/>
      <c r="AM52" s="180"/>
      <c r="AN52" s="180"/>
      <c r="AO52" s="180"/>
      <c r="AP52" s="180"/>
      <c r="AQ52" s="180"/>
      <c r="AR52" s="180"/>
      <c r="AS52" s="180"/>
      <c r="AT52" s="180"/>
      <c r="AU52" s="180"/>
      <c r="AV52" s="180"/>
      <c r="AW52" s="180"/>
      <c r="AX52" s="180"/>
      <c r="AY52" s="181"/>
      <c r="AZ52" s="179"/>
      <c r="BA52" s="180"/>
      <c r="BB52" s="180"/>
      <c r="BC52" s="180"/>
      <c r="BD52" s="180"/>
      <c r="BE52" s="180"/>
      <c r="BF52" s="180"/>
      <c r="BG52" s="180"/>
      <c r="BH52" s="180"/>
      <c r="BI52" s="180"/>
      <c r="BJ52" s="180"/>
      <c r="BK52" s="180"/>
      <c r="BL52" s="180"/>
      <c r="BM52" s="181"/>
      <c r="BN52" s="188">
        <f>AL52-AZ52</f>
        <v>0</v>
      </c>
      <c r="BO52" s="189"/>
      <c r="BP52" s="189"/>
      <c r="BQ52" s="189"/>
      <c r="BR52" s="189"/>
      <c r="BS52" s="189"/>
      <c r="BT52" s="189"/>
      <c r="BU52" s="189"/>
      <c r="BV52" s="189"/>
      <c r="BW52" s="189"/>
      <c r="BX52" s="189"/>
      <c r="BY52" s="189"/>
      <c r="BZ52" s="189"/>
      <c r="CA52" s="190"/>
      <c r="CB52" s="194" t="str">
        <f t="shared" si="0"/>
        <v/>
      </c>
      <c r="CC52" s="195"/>
      <c r="CD52" s="195"/>
      <c r="CE52" s="195"/>
      <c r="CF52" s="195"/>
      <c r="CG52" s="195"/>
      <c r="CH52" s="196"/>
      <c r="CK52" s="411" t="str">
        <f t="shared" ref="CK52" si="5">IF(X52&lt;&gt;"","税率選択をご確認ください","")</f>
        <v/>
      </c>
      <c r="CL52" s="411"/>
      <c r="CM52" s="411"/>
      <c r="CN52" s="411"/>
      <c r="CO52" s="411"/>
      <c r="CP52" s="411"/>
      <c r="CQ52" s="411"/>
      <c r="CR52" s="411"/>
      <c r="CS52" s="411"/>
      <c r="CT52" s="411"/>
      <c r="CU52" s="411"/>
      <c r="CV52" s="411"/>
      <c r="CW52" s="411"/>
      <c r="CX52" s="411"/>
      <c r="CY52" s="411"/>
      <c r="CZ52" s="411"/>
      <c r="DA52" s="411"/>
      <c r="DB52" s="411"/>
      <c r="DC52" s="411"/>
      <c r="DD52" s="411"/>
      <c r="DE52" s="411"/>
      <c r="DF52" s="411"/>
    </row>
    <row r="53" spans="5:110" ht="10.199999999999999" customHeight="1" x14ac:dyDescent="0.45">
      <c r="E53" s="200"/>
      <c r="F53" s="116"/>
      <c r="G53" s="201"/>
      <c r="H53" s="167"/>
      <c r="I53" s="168"/>
      <c r="J53" s="168"/>
      <c r="K53" s="168"/>
      <c r="L53" s="168"/>
      <c r="M53" s="168"/>
      <c r="N53" s="168"/>
      <c r="O53" s="168"/>
      <c r="P53" s="168"/>
      <c r="Q53" s="168"/>
      <c r="R53" s="168"/>
      <c r="S53" s="579"/>
      <c r="T53" s="420"/>
      <c r="U53" s="174"/>
      <c r="V53" s="174"/>
      <c r="W53" s="421"/>
      <c r="X53" s="581"/>
      <c r="Y53" s="183"/>
      <c r="Z53" s="183"/>
      <c r="AA53" s="183"/>
      <c r="AB53" s="183"/>
      <c r="AC53" s="183"/>
      <c r="AD53" s="183"/>
      <c r="AE53" s="183"/>
      <c r="AF53" s="183"/>
      <c r="AG53" s="183"/>
      <c r="AH53" s="183"/>
      <c r="AI53" s="183"/>
      <c r="AJ53" s="183"/>
      <c r="AK53" s="184"/>
      <c r="AL53" s="182"/>
      <c r="AM53" s="183"/>
      <c r="AN53" s="183"/>
      <c r="AO53" s="183"/>
      <c r="AP53" s="183"/>
      <c r="AQ53" s="183"/>
      <c r="AR53" s="183"/>
      <c r="AS53" s="183"/>
      <c r="AT53" s="183"/>
      <c r="AU53" s="183"/>
      <c r="AV53" s="183"/>
      <c r="AW53" s="183"/>
      <c r="AX53" s="183"/>
      <c r="AY53" s="184"/>
      <c r="AZ53" s="182"/>
      <c r="BA53" s="183"/>
      <c r="BB53" s="183"/>
      <c r="BC53" s="183"/>
      <c r="BD53" s="183"/>
      <c r="BE53" s="183"/>
      <c r="BF53" s="183"/>
      <c r="BG53" s="183"/>
      <c r="BH53" s="183"/>
      <c r="BI53" s="183"/>
      <c r="BJ53" s="183"/>
      <c r="BK53" s="183"/>
      <c r="BL53" s="183"/>
      <c r="BM53" s="184"/>
      <c r="BN53" s="151"/>
      <c r="BO53" s="152"/>
      <c r="BP53" s="152"/>
      <c r="BQ53" s="152"/>
      <c r="BR53" s="152"/>
      <c r="BS53" s="152"/>
      <c r="BT53" s="152"/>
      <c r="BU53" s="152"/>
      <c r="BV53" s="152"/>
      <c r="BW53" s="152"/>
      <c r="BX53" s="152"/>
      <c r="BY53" s="152"/>
      <c r="BZ53" s="152"/>
      <c r="CA53" s="153"/>
      <c r="CB53" s="139"/>
      <c r="CC53" s="140"/>
      <c r="CD53" s="140"/>
      <c r="CE53" s="140"/>
      <c r="CF53" s="140"/>
      <c r="CG53" s="140"/>
      <c r="CH53" s="141"/>
      <c r="CK53" s="411"/>
      <c r="CL53" s="411"/>
      <c r="CM53" s="411"/>
      <c r="CN53" s="411"/>
      <c r="CO53" s="411"/>
      <c r="CP53" s="411"/>
      <c r="CQ53" s="411"/>
      <c r="CR53" s="411"/>
      <c r="CS53" s="411"/>
      <c r="CT53" s="411"/>
      <c r="CU53" s="411"/>
      <c r="CV53" s="411"/>
      <c r="CW53" s="411"/>
      <c r="CX53" s="411"/>
      <c r="CY53" s="411"/>
      <c r="CZ53" s="411"/>
      <c r="DA53" s="411"/>
      <c r="DB53" s="411"/>
      <c r="DC53" s="411"/>
      <c r="DD53" s="411"/>
      <c r="DE53" s="411"/>
      <c r="DF53" s="411"/>
    </row>
    <row r="54" spans="5:110" ht="10.199999999999999" customHeight="1" x14ac:dyDescent="0.45">
      <c r="E54" s="200"/>
      <c r="F54" s="116"/>
      <c r="G54" s="201"/>
      <c r="H54" s="154" t="str">
        <f>IF(H52="","",(VLOOKUP(H52,工種!$B$3:$C$117,2,0)))</f>
        <v/>
      </c>
      <c r="I54" s="155"/>
      <c r="J54" s="155"/>
      <c r="K54" s="155"/>
      <c r="L54" s="155"/>
      <c r="M54" s="155"/>
      <c r="N54" s="155"/>
      <c r="O54" s="155"/>
      <c r="P54" s="155"/>
      <c r="Q54" s="155"/>
      <c r="R54" s="155"/>
      <c r="S54" s="576"/>
      <c r="T54" s="420"/>
      <c r="U54" s="174"/>
      <c r="V54" s="174"/>
      <c r="W54" s="421"/>
      <c r="X54" s="581"/>
      <c r="Y54" s="183"/>
      <c r="Z54" s="183"/>
      <c r="AA54" s="183"/>
      <c r="AB54" s="183"/>
      <c r="AC54" s="183"/>
      <c r="AD54" s="183"/>
      <c r="AE54" s="183"/>
      <c r="AF54" s="183"/>
      <c r="AG54" s="183"/>
      <c r="AH54" s="183"/>
      <c r="AI54" s="183"/>
      <c r="AJ54" s="183"/>
      <c r="AK54" s="184"/>
      <c r="AL54" s="182"/>
      <c r="AM54" s="183"/>
      <c r="AN54" s="183"/>
      <c r="AO54" s="183"/>
      <c r="AP54" s="183"/>
      <c r="AQ54" s="183"/>
      <c r="AR54" s="183"/>
      <c r="AS54" s="183"/>
      <c r="AT54" s="183"/>
      <c r="AU54" s="183"/>
      <c r="AV54" s="183"/>
      <c r="AW54" s="183"/>
      <c r="AX54" s="183"/>
      <c r="AY54" s="184"/>
      <c r="AZ54" s="182"/>
      <c r="BA54" s="183"/>
      <c r="BB54" s="183"/>
      <c r="BC54" s="183"/>
      <c r="BD54" s="183"/>
      <c r="BE54" s="183"/>
      <c r="BF54" s="183"/>
      <c r="BG54" s="183"/>
      <c r="BH54" s="183"/>
      <c r="BI54" s="183"/>
      <c r="BJ54" s="183"/>
      <c r="BK54" s="183"/>
      <c r="BL54" s="183"/>
      <c r="BM54" s="184"/>
      <c r="BN54" s="151"/>
      <c r="BO54" s="152"/>
      <c r="BP54" s="152"/>
      <c r="BQ54" s="152"/>
      <c r="BR54" s="152"/>
      <c r="BS54" s="152"/>
      <c r="BT54" s="152"/>
      <c r="BU54" s="152"/>
      <c r="BV54" s="152"/>
      <c r="BW54" s="152"/>
      <c r="BX54" s="152"/>
      <c r="BY54" s="152"/>
      <c r="BZ54" s="152"/>
      <c r="CA54" s="153"/>
      <c r="CB54" s="139"/>
      <c r="CC54" s="140"/>
      <c r="CD54" s="140"/>
      <c r="CE54" s="140"/>
      <c r="CF54" s="140"/>
      <c r="CG54" s="140"/>
      <c r="CH54" s="141"/>
      <c r="CK54" s="411"/>
      <c r="CL54" s="411"/>
      <c r="CM54" s="411"/>
      <c r="CN54" s="411"/>
      <c r="CO54" s="411"/>
      <c r="CP54" s="411"/>
      <c r="CQ54" s="411"/>
      <c r="CR54" s="411"/>
      <c r="CS54" s="411"/>
      <c r="CT54" s="411"/>
      <c r="CU54" s="411"/>
      <c r="CV54" s="411"/>
      <c r="CW54" s="411"/>
      <c r="CX54" s="411"/>
      <c r="CY54" s="411"/>
      <c r="CZ54" s="411"/>
      <c r="DA54" s="411"/>
      <c r="DB54" s="411"/>
      <c r="DC54" s="411"/>
      <c r="DD54" s="411"/>
      <c r="DE54" s="411"/>
      <c r="DF54" s="411"/>
    </row>
    <row r="55" spans="5:110" ht="10.199999999999999" customHeight="1" x14ac:dyDescent="0.45">
      <c r="E55" s="202"/>
      <c r="F55" s="203"/>
      <c r="G55" s="204"/>
      <c r="H55" s="157"/>
      <c r="I55" s="158"/>
      <c r="J55" s="158"/>
      <c r="K55" s="158"/>
      <c r="L55" s="158"/>
      <c r="M55" s="158"/>
      <c r="N55" s="158"/>
      <c r="O55" s="158"/>
      <c r="P55" s="158"/>
      <c r="Q55" s="158"/>
      <c r="R55" s="158"/>
      <c r="S55" s="577"/>
      <c r="T55" s="422"/>
      <c r="U55" s="206"/>
      <c r="V55" s="206"/>
      <c r="W55" s="423"/>
      <c r="X55" s="582"/>
      <c r="Y55" s="209"/>
      <c r="Z55" s="209"/>
      <c r="AA55" s="209"/>
      <c r="AB55" s="209"/>
      <c r="AC55" s="209"/>
      <c r="AD55" s="209"/>
      <c r="AE55" s="209"/>
      <c r="AF55" s="209"/>
      <c r="AG55" s="209"/>
      <c r="AH55" s="209"/>
      <c r="AI55" s="209"/>
      <c r="AJ55" s="209"/>
      <c r="AK55" s="210"/>
      <c r="AL55" s="208"/>
      <c r="AM55" s="209"/>
      <c r="AN55" s="209"/>
      <c r="AO55" s="209"/>
      <c r="AP55" s="209"/>
      <c r="AQ55" s="209"/>
      <c r="AR55" s="209"/>
      <c r="AS55" s="209"/>
      <c r="AT55" s="209"/>
      <c r="AU55" s="209"/>
      <c r="AV55" s="209"/>
      <c r="AW55" s="209"/>
      <c r="AX55" s="209"/>
      <c r="AY55" s="210"/>
      <c r="AZ55" s="208"/>
      <c r="BA55" s="209"/>
      <c r="BB55" s="209"/>
      <c r="BC55" s="209"/>
      <c r="BD55" s="209"/>
      <c r="BE55" s="209"/>
      <c r="BF55" s="209"/>
      <c r="BG55" s="209"/>
      <c r="BH55" s="209"/>
      <c r="BI55" s="209"/>
      <c r="BJ55" s="209"/>
      <c r="BK55" s="209"/>
      <c r="BL55" s="209"/>
      <c r="BM55" s="210"/>
      <c r="BN55" s="211"/>
      <c r="BO55" s="212"/>
      <c r="BP55" s="212"/>
      <c r="BQ55" s="212"/>
      <c r="BR55" s="212"/>
      <c r="BS55" s="212"/>
      <c r="BT55" s="212"/>
      <c r="BU55" s="212"/>
      <c r="BV55" s="212"/>
      <c r="BW55" s="212"/>
      <c r="BX55" s="212"/>
      <c r="BY55" s="212"/>
      <c r="BZ55" s="212"/>
      <c r="CA55" s="213"/>
      <c r="CB55" s="214"/>
      <c r="CC55" s="215"/>
      <c r="CD55" s="215"/>
      <c r="CE55" s="215"/>
      <c r="CF55" s="215"/>
      <c r="CG55" s="215"/>
      <c r="CH55" s="216"/>
      <c r="CK55" s="411"/>
      <c r="CL55" s="411"/>
      <c r="CM55" s="411"/>
      <c r="CN55" s="411"/>
      <c r="CO55" s="411"/>
      <c r="CP55" s="411"/>
      <c r="CQ55" s="411"/>
      <c r="CR55" s="411"/>
      <c r="CS55" s="411"/>
      <c r="CT55" s="411"/>
      <c r="CU55" s="411"/>
      <c r="CV55" s="411"/>
      <c r="CW55" s="411"/>
      <c r="CX55" s="411"/>
      <c r="CY55" s="411"/>
      <c r="CZ55" s="411"/>
      <c r="DA55" s="411"/>
      <c r="DB55" s="411"/>
      <c r="DC55" s="411"/>
      <c r="DD55" s="411"/>
      <c r="DE55" s="411"/>
      <c r="DF55" s="411"/>
    </row>
    <row r="56" spans="5:110" ht="10.199999999999999" customHeight="1" x14ac:dyDescent="0.45">
      <c r="E56" s="197">
        <v>15</v>
      </c>
      <c r="F56" s="198"/>
      <c r="G56" s="199"/>
      <c r="H56" s="164"/>
      <c r="I56" s="165"/>
      <c r="J56" s="165"/>
      <c r="K56" s="165"/>
      <c r="L56" s="165"/>
      <c r="M56" s="165"/>
      <c r="N56" s="165"/>
      <c r="O56" s="165"/>
      <c r="P56" s="165"/>
      <c r="Q56" s="165"/>
      <c r="R56" s="165"/>
      <c r="S56" s="578"/>
      <c r="T56" s="418">
        <v>0.1</v>
      </c>
      <c r="U56" s="171"/>
      <c r="V56" s="171"/>
      <c r="W56" s="419"/>
      <c r="X56" s="580"/>
      <c r="Y56" s="180"/>
      <c r="Z56" s="180"/>
      <c r="AA56" s="180"/>
      <c r="AB56" s="180"/>
      <c r="AC56" s="180"/>
      <c r="AD56" s="180"/>
      <c r="AE56" s="180"/>
      <c r="AF56" s="180"/>
      <c r="AG56" s="180"/>
      <c r="AH56" s="180"/>
      <c r="AI56" s="180"/>
      <c r="AJ56" s="180"/>
      <c r="AK56" s="181"/>
      <c r="AL56" s="179"/>
      <c r="AM56" s="180"/>
      <c r="AN56" s="180"/>
      <c r="AO56" s="180"/>
      <c r="AP56" s="180"/>
      <c r="AQ56" s="180"/>
      <c r="AR56" s="180"/>
      <c r="AS56" s="180"/>
      <c r="AT56" s="180"/>
      <c r="AU56" s="180"/>
      <c r="AV56" s="180"/>
      <c r="AW56" s="180"/>
      <c r="AX56" s="180"/>
      <c r="AY56" s="181"/>
      <c r="AZ56" s="179"/>
      <c r="BA56" s="180"/>
      <c r="BB56" s="180"/>
      <c r="BC56" s="180"/>
      <c r="BD56" s="180"/>
      <c r="BE56" s="180"/>
      <c r="BF56" s="180"/>
      <c r="BG56" s="180"/>
      <c r="BH56" s="180"/>
      <c r="BI56" s="180"/>
      <c r="BJ56" s="180"/>
      <c r="BK56" s="180"/>
      <c r="BL56" s="180"/>
      <c r="BM56" s="181"/>
      <c r="BN56" s="188">
        <f>AL56-AZ56</f>
        <v>0</v>
      </c>
      <c r="BO56" s="189"/>
      <c r="BP56" s="189"/>
      <c r="BQ56" s="189"/>
      <c r="BR56" s="189"/>
      <c r="BS56" s="189"/>
      <c r="BT56" s="189"/>
      <c r="BU56" s="189"/>
      <c r="BV56" s="189"/>
      <c r="BW56" s="189"/>
      <c r="BX56" s="189"/>
      <c r="BY56" s="189"/>
      <c r="BZ56" s="189"/>
      <c r="CA56" s="190"/>
      <c r="CB56" s="194" t="str">
        <f t="shared" si="0"/>
        <v/>
      </c>
      <c r="CC56" s="195"/>
      <c r="CD56" s="195"/>
      <c r="CE56" s="195"/>
      <c r="CF56" s="195"/>
      <c r="CG56" s="195"/>
      <c r="CH56" s="196"/>
      <c r="CK56" s="411" t="str">
        <f t="shared" ref="CK56" si="6">IF(X56&lt;&gt;"","税率選択をご確認ください","")</f>
        <v/>
      </c>
      <c r="CL56" s="411"/>
      <c r="CM56" s="411"/>
      <c r="CN56" s="411"/>
      <c r="CO56" s="411"/>
      <c r="CP56" s="411"/>
      <c r="CQ56" s="411"/>
      <c r="CR56" s="411"/>
      <c r="CS56" s="411"/>
      <c r="CT56" s="411"/>
      <c r="CU56" s="411"/>
      <c r="CV56" s="411"/>
      <c r="CW56" s="411"/>
      <c r="CX56" s="411"/>
      <c r="CY56" s="411"/>
      <c r="CZ56" s="411"/>
      <c r="DA56" s="411"/>
      <c r="DB56" s="411"/>
      <c r="DC56" s="411"/>
      <c r="DD56" s="411"/>
      <c r="DE56" s="411"/>
      <c r="DF56" s="411"/>
    </row>
    <row r="57" spans="5:110" ht="10.199999999999999" customHeight="1" x14ac:dyDescent="0.45">
      <c r="E57" s="200"/>
      <c r="F57" s="116"/>
      <c r="G57" s="201"/>
      <c r="H57" s="167"/>
      <c r="I57" s="168"/>
      <c r="J57" s="168"/>
      <c r="K57" s="168"/>
      <c r="L57" s="168"/>
      <c r="M57" s="168"/>
      <c r="N57" s="168"/>
      <c r="O57" s="168"/>
      <c r="P57" s="168"/>
      <c r="Q57" s="168"/>
      <c r="R57" s="168"/>
      <c r="S57" s="579"/>
      <c r="T57" s="420"/>
      <c r="U57" s="174"/>
      <c r="V57" s="174"/>
      <c r="W57" s="421"/>
      <c r="X57" s="581"/>
      <c r="Y57" s="183"/>
      <c r="Z57" s="183"/>
      <c r="AA57" s="183"/>
      <c r="AB57" s="183"/>
      <c r="AC57" s="183"/>
      <c r="AD57" s="183"/>
      <c r="AE57" s="183"/>
      <c r="AF57" s="183"/>
      <c r="AG57" s="183"/>
      <c r="AH57" s="183"/>
      <c r="AI57" s="183"/>
      <c r="AJ57" s="183"/>
      <c r="AK57" s="184"/>
      <c r="AL57" s="182"/>
      <c r="AM57" s="183"/>
      <c r="AN57" s="183"/>
      <c r="AO57" s="183"/>
      <c r="AP57" s="183"/>
      <c r="AQ57" s="183"/>
      <c r="AR57" s="183"/>
      <c r="AS57" s="183"/>
      <c r="AT57" s="183"/>
      <c r="AU57" s="183"/>
      <c r="AV57" s="183"/>
      <c r="AW57" s="183"/>
      <c r="AX57" s="183"/>
      <c r="AY57" s="184"/>
      <c r="AZ57" s="182"/>
      <c r="BA57" s="183"/>
      <c r="BB57" s="183"/>
      <c r="BC57" s="183"/>
      <c r="BD57" s="183"/>
      <c r="BE57" s="183"/>
      <c r="BF57" s="183"/>
      <c r="BG57" s="183"/>
      <c r="BH57" s="183"/>
      <c r="BI57" s="183"/>
      <c r="BJ57" s="183"/>
      <c r="BK57" s="183"/>
      <c r="BL57" s="183"/>
      <c r="BM57" s="184"/>
      <c r="BN57" s="151"/>
      <c r="BO57" s="152"/>
      <c r="BP57" s="152"/>
      <c r="BQ57" s="152"/>
      <c r="BR57" s="152"/>
      <c r="BS57" s="152"/>
      <c r="BT57" s="152"/>
      <c r="BU57" s="152"/>
      <c r="BV57" s="152"/>
      <c r="BW57" s="152"/>
      <c r="BX57" s="152"/>
      <c r="BY57" s="152"/>
      <c r="BZ57" s="152"/>
      <c r="CA57" s="153"/>
      <c r="CB57" s="139"/>
      <c r="CC57" s="140"/>
      <c r="CD57" s="140"/>
      <c r="CE57" s="140"/>
      <c r="CF57" s="140"/>
      <c r="CG57" s="140"/>
      <c r="CH57" s="141"/>
      <c r="CK57" s="411"/>
      <c r="CL57" s="411"/>
      <c r="CM57" s="411"/>
      <c r="CN57" s="411"/>
      <c r="CO57" s="411"/>
      <c r="CP57" s="411"/>
      <c r="CQ57" s="411"/>
      <c r="CR57" s="411"/>
      <c r="CS57" s="411"/>
      <c r="CT57" s="411"/>
      <c r="CU57" s="411"/>
      <c r="CV57" s="411"/>
      <c r="CW57" s="411"/>
      <c r="CX57" s="411"/>
      <c r="CY57" s="411"/>
      <c r="CZ57" s="411"/>
      <c r="DA57" s="411"/>
      <c r="DB57" s="411"/>
      <c r="DC57" s="411"/>
      <c r="DD57" s="411"/>
      <c r="DE57" s="411"/>
      <c r="DF57" s="411"/>
    </row>
    <row r="58" spans="5:110" ht="10.199999999999999" customHeight="1" x14ac:dyDescent="0.45">
      <c r="E58" s="200"/>
      <c r="F58" s="116"/>
      <c r="G58" s="201"/>
      <c r="H58" s="154" t="str">
        <f>IF(H56="","",(VLOOKUP(H56,工種!$B$3:$C$117,2,0)))</f>
        <v/>
      </c>
      <c r="I58" s="155"/>
      <c r="J58" s="155"/>
      <c r="K58" s="155"/>
      <c r="L58" s="155"/>
      <c r="M58" s="155"/>
      <c r="N58" s="155"/>
      <c r="O58" s="155"/>
      <c r="P58" s="155"/>
      <c r="Q58" s="155"/>
      <c r="R58" s="155"/>
      <c r="S58" s="576"/>
      <c r="T58" s="420"/>
      <c r="U58" s="174"/>
      <c r="V58" s="174"/>
      <c r="W58" s="421"/>
      <c r="X58" s="581"/>
      <c r="Y58" s="183"/>
      <c r="Z58" s="183"/>
      <c r="AA58" s="183"/>
      <c r="AB58" s="183"/>
      <c r="AC58" s="183"/>
      <c r="AD58" s="183"/>
      <c r="AE58" s="183"/>
      <c r="AF58" s="183"/>
      <c r="AG58" s="183"/>
      <c r="AH58" s="183"/>
      <c r="AI58" s="183"/>
      <c r="AJ58" s="183"/>
      <c r="AK58" s="184"/>
      <c r="AL58" s="182"/>
      <c r="AM58" s="183"/>
      <c r="AN58" s="183"/>
      <c r="AO58" s="183"/>
      <c r="AP58" s="183"/>
      <c r="AQ58" s="183"/>
      <c r="AR58" s="183"/>
      <c r="AS58" s="183"/>
      <c r="AT58" s="183"/>
      <c r="AU58" s="183"/>
      <c r="AV58" s="183"/>
      <c r="AW58" s="183"/>
      <c r="AX58" s="183"/>
      <c r="AY58" s="184"/>
      <c r="AZ58" s="182"/>
      <c r="BA58" s="183"/>
      <c r="BB58" s="183"/>
      <c r="BC58" s="183"/>
      <c r="BD58" s="183"/>
      <c r="BE58" s="183"/>
      <c r="BF58" s="183"/>
      <c r="BG58" s="183"/>
      <c r="BH58" s="183"/>
      <c r="BI58" s="183"/>
      <c r="BJ58" s="183"/>
      <c r="BK58" s="183"/>
      <c r="BL58" s="183"/>
      <c r="BM58" s="184"/>
      <c r="BN58" s="151"/>
      <c r="BO58" s="152"/>
      <c r="BP58" s="152"/>
      <c r="BQ58" s="152"/>
      <c r="BR58" s="152"/>
      <c r="BS58" s="152"/>
      <c r="BT58" s="152"/>
      <c r="BU58" s="152"/>
      <c r="BV58" s="152"/>
      <c r="BW58" s="152"/>
      <c r="BX58" s="152"/>
      <c r="BY58" s="152"/>
      <c r="BZ58" s="152"/>
      <c r="CA58" s="153"/>
      <c r="CB58" s="139"/>
      <c r="CC58" s="140"/>
      <c r="CD58" s="140"/>
      <c r="CE58" s="140"/>
      <c r="CF58" s="140"/>
      <c r="CG58" s="140"/>
      <c r="CH58" s="141"/>
      <c r="CK58" s="411"/>
      <c r="CL58" s="411"/>
      <c r="CM58" s="411"/>
      <c r="CN58" s="411"/>
      <c r="CO58" s="411"/>
      <c r="CP58" s="411"/>
      <c r="CQ58" s="411"/>
      <c r="CR58" s="411"/>
      <c r="CS58" s="411"/>
      <c r="CT58" s="411"/>
      <c r="CU58" s="411"/>
      <c r="CV58" s="411"/>
      <c r="CW58" s="411"/>
      <c r="CX58" s="411"/>
      <c r="CY58" s="411"/>
      <c r="CZ58" s="411"/>
      <c r="DA58" s="411"/>
      <c r="DB58" s="411"/>
      <c r="DC58" s="411"/>
      <c r="DD58" s="411"/>
      <c r="DE58" s="411"/>
      <c r="DF58" s="411"/>
    </row>
    <row r="59" spans="5:110" ht="10.199999999999999" customHeight="1" x14ac:dyDescent="0.45">
      <c r="E59" s="202"/>
      <c r="F59" s="203"/>
      <c r="G59" s="204"/>
      <c r="H59" s="157"/>
      <c r="I59" s="158"/>
      <c r="J59" s="158"/>
      <c r="K59" s="158"/>
      <c r="L59" s="158"/>
      <c r="M59" s="158"/>
      <c r="N59" s="158"/>
      <c r="O59" s="158"/>
      <c r="P59" s="158"/>
      <c r="Q59" s="158"/>
      <c r="R59" s="158"/>
      <c r="S59" s="577"/>
      <c r="T59" s="422"/>
      <c r="U59" s="206"/>
      <c r="V59" s="206"/>
      <c r="W59" s="423"/>
      <c r="X59" s="582"/>
      <c r="Y59" s="209"/>
      <c r="Z59" s="209"/>
      <c r="AA59" s="209"/>
      <c r="AB59" s="209"/>
      <c r="AC59" s="209"/>
      <c r="AD59" s="209"/>
      <c r="AE59" s="209"/>
      <c r="AF59" s="209"/>
      <c r="AG59" s="209"/>
      <c r="AH59" s="209"/>
      <c r="AI59" s="209"/>
      <c r="AJ59" s="209"/>
      <c r="AK59" s="210"/>
      <c r="AL59" s="208"/>
      <c r="AM59" s="209"/>
      <c r="AN59" s="209"/>
      <c r="AO59" s="209"/>
      <c r="AP59" s="209"/>
      <c r="AQ59" s="209"/>
      <c r="AR59" s="209"/>
      <c r="AS59" s="209"/>
      <c r="AT59" s="209"/>
      <c r="AU59" s="209"/>
      <c r="AV59" s="209"/>
      <c r="AW59" s="209"/>
      <c r="AX59" s="209"/>
      <c r="AY59" s="210"/>
      <c r="AZ59" s="208"/>
      <c r="BA59" s="209"/>
      <c r="BB59" s="209"/>
      <c r="BC59" s="209"/>
      <c r="BD59" s="209"/>
      <c r="BE59" s="209"/>
      <c r="BF59" s="209"/>
      <c r="BG59" s="209"/>
      <c r="BH59" s="209"/>
      <c r="BI59" s="209"/>
      <c r="BJ59" s="209"/>
      <c r="BK59" s="209"/>
      <c r="BL59" s="209"/>
      <c r="BM59" s="210"/>
      <c r="BN59" s="211"/>
      <c r="BO59" s="212"/>
      <c r="BP59" s="212"/>
      <c r="BQ59" s="212"/>
      <c r="BR59" s="212"/>
      <c r="BS59" s="212"/>
      <c r="BT59" s="212"/>
      <c r="BU59" s="212"/>
      <c r="BV59" s="212"/>
      <c r="BW59" s="212"/>
      <c r="BX59" s="212"/>
      <c r="BY59" s="212"/>
      <c r="BZ59" s="212"/>
      <c r="CA59" s="213"/>
      <c r="CB59" s="214"/>
      <c r="CC59" s="215"/>
      <c r="CD59" s="215"/>
      <c r="CE59" s="215"/>
      <c r="CF59" s="215"/>
      <c r="CG59" s="215"/>
      <c r="CH59" s="216"/>
      <c r="CK59" s="411"/>
      <c r="CL59" s="411"/>
      <c r="CM59" s="411"/>
      <c r="CN59" s="411"/>
      <c r="CO59" s="411"/>
      <c r="CP59" s="411"/>
      <c r="CQ59" s="411"/>
      <c r="CR59" s="411"/>
      <c r="CS59" s="411"/>
      <c r="CT59" s="411"/>
      <c r="CU59" s="411"/>
      <c r="CV59" s="411"/>
      <c r="CW59" s="411"/>
      <c r="CX59" s="411"/>
      <c r="CY59" s="411"/>
      <c r="CZ59" s="411"/>
      <c r="DA59" s="411"/>
      <c r="DB59" s="411"/>
      <c r="DC59" s="411"/>
      <c r="DD59" s="411"/>
      <c r="DE59" s="411"/>
      <c r="DF59" s="411"/>
    </row>
    <row r="60" spans="5:110" ht="10.199999999999999" customHeight="1" x14ac:dyDescent="0.45">
      <c r="E60" s="197">
        <v>16</v>
      </c>
      <c r="F60" s="198"/>
      <c r="G60" s="199"/>
      <c r="H60" s="164"/>
      <c r="I60" s="165"/>
      <c r="J60" s="165"/>
      <c r="K60" s="165"/>
      <c r="L60" s="165"/>
      <c r="M60" s="165"/>
      <c r="N60" s="165"/>
      <c r="O60" s="165"/>
      <c r="P60" s="165"/>
      <c r="Q60" s="165"/>
      <c r="R60" s="165"/>
      <c r="S60" s="578"/>
      <c r="T60" s="418">
        <v>0.1</v>
      </c>
      <c r="U60" s="171"/>
      <c r="V60" s="171"/>
      <c r="W60" s="419"/>
      <c r="X60" s="580"/>
      <c r="Y60" s="180"/>
      <c r="Z60" s="180"/>
      <c r="AA60" s="180"/>
      <c r="AB60" s="180"/>
      <c r="AC60" s="180"/>
      <c r="AD60" s="180"/>
      <c r="AE60" s="180"/>
      <c r="AF60" s="180"/>
      <c r="AG60" s="180"/>
      <c r="AH60" s="180"/>
      <c r="AI60" s="180"/>
      <c r="AJ60" s="180"/>
      <c r="AK60" s="181"/>
      <c r="AL60" s="179"/>
      <c r="AM60" s="180"/>
      <c r="AN60" s="180"/>
      <c r="AO60" s="180"/>
      <c r="AP60" s="180"/>
      <c r="AQ60" s="180"/>
      <c r="AR60" s="180"/>
      <c r="AS60" s="180"/>
      <c r="AT60" s="180"/>
      <c r="AU60" s="180"/>
      <c r="AV60" s="180"/>
      <c r="AW60" s="180"/>
      <c r="AX60" s="180"/>
      <c r="AY60" s="181"/>
      <c r="AZ60" s="179"/>
      <c r="BA60" s="180"/>
      <c r="BB60" s="180"/>
      <c r="BC60" s="180"/>
      <c r="BD60" s="180"/>
      <c r="BE60" s="180"/>
      <c r="BF60" s="180"/>
      <c r="BG60" s="180"/>
      <c r="BH60" s="180"/>
      <c r="BI60" s="180"/>
      <c r="BJ60" s="180"/>
      <c r="BK60" s="180"/>
      <c r="BL60" s="180"/>
      <c r="BM60" s="181"/>
      <c r="BN60" s="188">
        <f>AL60-AZ60</f>
        <v>0</v>
      </c>
      <c r="BO60" s="189"/>
      <c r="BP60" s="189"/>
      <c r="BQ60" s="189"/>
      <c r="BR60" s="189"/>
      <c r="BS60" s="189"/>
      <c r="BT60" s="189"/>
      <c r="BU60" s="189"/>
      <c r="BV60" s="189"/>
      <c r="BW60" s="189"/>
      <c r="BX60" s="189"/>
      <c r="BY60" s="189"/>
      <c r="BZ60" s="189"/>
      <c r="CA60" s="190"/>
      <c r="CB60" s="194" t="str">
        <f t="shared" si="0"/>
        <v/>
      </c>
      <c r="CC60" s="195"/>
      <c r="CD60" s="195"/>
      <c r="CE60" s="195"/>
      <c r="CF60" s="195"/>
      <c r="CG60" s="195"/>
      <c r="CH60" s="196"/>
      <c r="CK60" s="411" t="str">
        <f t="shared" ref="CK60" si="7">IF(X60&lt;&gt;"","税率選択をご確認ください","")</f>
        <v/>
      </c>
      <c r="CL60" s="411"/>
      <c r="CM60" s="411"/>
      <c r="CN60" s="411"/>
      <c r="CO60" s="411"/>
      <c r="CP60" s="411"/>
      <c r="CQ60" s="411"/>
      <c r="CR60" s="411"/>
      <c r="CS60" s="411"/>
      <c r="CT60" s="411"/>
      <c r="CU60" s="411"/>
      <c r="CV60" s="411"/>
      <c r="CW60" s="411"/>
      <c r="CX60" s="411"/>
      <c r="CY60" s="411"/>
      <c r="CZ60" s="411"/>
      <c r="DA60" s="411"/>
      <c r="DB60" s="411"/>
      <c r="DC60" s="411"/>
      <c r="DD60" s="411"/>
      <c r="DE60" s="411"/>
      <c r="DF60" s="411"/>
    </row>
    <row r="61" spans="5:110" ht="10.199999999999999" customHeight="1" x14ac:dyDescent="0.45">
      <c r="E61" s="200"/>
      <c r="F61" s="116"/>
      <c r="G61" s="201"/>
      <c r="H61" s="167"/>
      <c r="I61" s="168"/>
      <c r="J61" s="168"/>
      <c r="K61" s="168"/>
      <c r="L61" s="168"/>
      <c r="M61" s="168"/>
      <c r="N61" s="168"/>
      <c r="O61" s="168"/>
      <c r="P61" s="168"/>
      <c r="Q61" s="168"/>
      <c r="R61" s="168"/>
      <c r="S61" s="579"/>
      <c r="T61" s="420"/>
      <c r="U61" s="174"/>
      <c r="V61" s="174"/>
      <c r="W61" s="421"/>
      <c r="X61" s="581"/>
      <c r="Y61" s="183"/>
      <c r="Z61" s="183"/>
      <c r="AA61" s="183"/>
      <c r="AB61" s="183"/>
      <c r="AC61" s="183"/>
      <c r="AD61" s="183"/>
      <c r="AE61" s="183"/>
      <c r="AF61" s="183"/>
      <c r="AG61" s="183"/>
      <c r="AH61" s="183"/>
      <c r="AI61" s="183"/>
      <c r="AJ61" s="183"/>
      <c r="AK61" s="184"/>
      <c r="AL61" s="182"/>
      <c r="AM61" s="183"/>
      <c r="AN61" s="183"/>
      <c r="AO61" s="183"/>
      <c r="AP61" s="183"/>
      <c r="AQ61" s="183"/>
      <c r="AR61" s="183"/>
      <c r="AS61" s="183"/>
      <c r="AT61" s="183"/>
      <c r="AU61" s="183"/>
      <c r="AV61" s="183"/>
      <c r="AW61" s="183"/>
      <c r="AX61" s="183"/>
      <c r="AY61" s="184"/>
      <c r="AZ61" s="182"/>
      <c r="BA61" s="183"/>
      <c r="BB61" s="183"/>
      <c r="BC61" s="183"/>
      <c r="BD61" s="183"/>
      <c r="BE61" s="183"/>
      <c r="BF61" s="183"/>
      <c r="BG61" s="183"/>
      <c r="BH61" s="183"/>
      <c r="BI61" s="183"/>
      <c r="BJ61" s="183"/>
      <c r="BK61" s="183"/>
      <c r="BL61" s="183"/>
      <c r="BM61" s="184"/>
      <c r="BN61" s="151"/>
      <c r="BO61" s="152"/>
      <c r="BP61" s="152"/>
      <c r="BQ61" s="152"/>
      <c r="BR61" s="152"/>
      <c r="BS61" s="152"/>
      <c r="BT61" s="152"/>
      <c r="BU61" s="152"/>
      <c r="BV61" s="152"/>
      <c r="BW61" s="152"/>
      <c r="BX61" s="152"/>
      <c r="BY61" s="152"/>
      <c r="BZ61" s="152"/>
      <c r="CA61" s="153"/>
      <c r="CB61" s="139"/>
      <c r="CC61" s="140"/>
      <c r="CD61" s="140"/>
      <c r="CE61" s="140"/>
      <c r="CF61" s="140"/>
      <c r="CG61" s="140"/>
      <c r="CH61" s="141"/>
      <c r="CK61" s="411"/>
      <c r="CL61" s="411"/>
      <c r="CM61" s="411"/>
      <c r="CN61" s="411"/>
      <c r="CO61" s="411"/>
      <c r="CP61" s="411"/>
      <c r="CQ61" s="411"/>
      <c r="CR61" s="411"/>
      <c r="CS61" s="411"/>
      <c r="CT61" s="411"/>
      <c r="CU61" s="411"/>
      <c r="CV61" s="411"/>
      <c r="CW61" s="411"/>
      <c r="CX61" s="411"/>
      <c r="CY61" s="411"/>
      <c r="CZ61" s="411"/>
      <c r="DA61" s="411"/>
      <c r="DB61" s="411"/>
      <c r="DC61" s="411"/>
      <c r="DD61" s="411"/>
      <c r="DE61" s="411"/>
      <c r="DF61" s="411"/>
    </row>
    <row r="62" spans="5:110" ht="10.199999999999999" customHeight="1" x14ac:dyDescent="0.45">
      <c r="E62" s="200"/>
      <c r="F62" s="116"/>
      <c r="G62" s="201"/>
      <c r="H62" s="154" t="str">
        <f>IF(H60="","",(VLOOKUP(H60,工種!$B$3:$C$117,2,0)))</f>
        <v/>
      </c>
      <c r="I62" s="155"/>
      <c r="J62" s="155"/>
      <c r="K62" s="155"/>
      <c r="L62" s="155"/>
      <c r="M62" s="155"/>
      <c r="N62" s="155"/>
      <c r="O62" s="155"/>
      <c r="P62" s="155"/>
      <c r="Q62" s="155"/>
      <c r="R62" s="155"/>
      <c r="S62" s="576"/>
      <c r="T62" s="420"/>
      <c r="U62" s="174"/>
      <c r="V62" s="174"/>
      <c r="W62" s="421"/>
      <c r="X62" s="581"/>
      <c r="Y62" s="183"/>
      <c r="Z62" s="183"/>
      <c r="AA62" s="183"/>
      <c r="AB62" s="183"/>
      <c r="AC62" s="183"/>
      <c r="AD62" s="183"/>
      <c r="AE62" s="183"/>
      <c r="AF62" s="183"/>
      <c r="AG62" s="183"/>
      <c r="AH62" s="183"/>
      <c r="AI62" s="183"/>
      <c r="AJ62" s="183"/>
      <c r="AK62" s="184"/>
      <c r="AL62" s="182"/>
      <c r="AM62" s="183"/>
      <c r="AN62" s="183"/>
      <c r="AO62" s="183"/>
      <c r="AP62" s="183"/>
      <c r="AQ62" s="183"/>
      <c r="AR62" s="183"/>
      <c r="AS62" s="183"/>
      <c r="AT62" s="183"/>
      <c r="AU62" s="183"/>
      <c r="AV62" s="183"/>
      <c r="AW62" s="183"/>
      <c r="AX62" s="183"/>
      <c r="AY62" s="184"/>
      <c r="AZ62" s="182"/>
      <c r="BA62" s="183"/>
      <c r="BB62" s="183"/>
      <c r="BC62" s="183"/>
      <c r="BD62" s="183"/>
      <c r="BE62" s="183"/>
      <c r="BF62" s="183"/>
      <c r="BG62" s="183"/>
      <c r="BH62" s="183"/>
      <c r="BI62" s="183"/>
      <c r="BJ62" s="183"/>
      <c r="BK62" s="183"/>
      <c r="BL62" s="183"/>
      <c r="BM62" s="184"/>
      <c r="BN62" s="151"/>
      <c r="BO62" s="152"/>
      <c r="BP62" s="152"/>
      <c r="BQ62" s="152"/>
      <c r="BR62" s="152"/>
      <c r="BS62" s="152"/>
      <c r="BT62" s="152"/>
      <c r="BU62" s="152"/>
      <c r="BV62" s="152"/>
      <c r="BW62" s="152"/>
      <c r="BX62" s="152"/>
      <c r="BY62" s="152"/>
      <c r="BZ62" s="152"/>
      <c r="CA62" s="153"/>
      <c r="CB62" s="139"/>
      <c r="CC62" s="140"/>
      <c r="CD62" s="140"/>
      <c r="CE62" s="140"/>
      <c r="CF62" s="140"/>
      <c r="CG62" s="140"/>
      <c r="CH62" s="141"/>
      <c r="CK62" s="411"/>
      <c r="CL62" s="411"/>
      <c r="CM62" s="411"/>
      <c r="CN62" s="411"/>
      <c r="CO62" s="411"/>
      <c r="CP62" s="411"/>
      <c r="CQ62" s="411"/>
      <c r="CR62" s="411"/>
      <c r="CS62" s="411"/>
      <c r="CT62" s="411"/>
      <c r="CU62" s="411"/>
      <c r="CV62" s="411"/>
      <c r="CW62" s="411"/>
      <c r="CX62" s="411"/>
      <c r="CY62" s="411"/>
      <c r="CZ62" s="411"/>
      <c r="DA62" s="411"/>
      <c r="DB62" s="411"/>
      <c r="DC62" s="411"/>
      <c r="DD62" s="411"/>
      <c r="DE62" s="411"/>
      <c r="DF62" s="411"/>
    </row>
    <row r="63" spans="5:110" ht="10.199999999999999" customHeight="1" x14ac:dyDescent="0.45">
      <c r="E63" s="202"/>
      <c r="F63" s="203"/>
      <c r="G63" s="204"/>
      <c r="H63" s="157"/>
      <c r="I63" s="158"/>
      <c r="J63" s="158"/>
      <c r="K63" s="158"/>
      <c r="L63" s="158"/>
      <c r="M63" s="158"/>
      <c r="N63" s="158"/>
      <c r="O63" s="158"/>
      <c r="P63" s="158"/>
      <c r="Q63" s="158"/>
      <c r="R63" s="158"/>
      <c r="S63" s="577"/>
      <c r="T63" s="420"/>
      <c r="U63" s="174"/>
      <c r="V63" s="174"/>
      <c r="W63" s="421"/>
      <c r="X63" s="582"/>
      <c r="Y63" s="209"/>
      <c r="Z63" s="209"/>
      <c r="AA63" s="209"/>
      <c r="AB63" s="209"/>
      <c r="AC63" s="209"/>
      <c r="AD63" s="209"/>
      <c r="AE63" s="209"/>
      <c r="AF63" s="209"/>
      <c r="AG63" s="209"/>
      <c r="AH63" s="209"/>
      <c r="AI63" s="209"/>
      <c r="AJ63" s="209"/>
      <c r="AK63" s="210"/>
      <c r="AL63" s="208"/>
      <c r="AM63" s="209"/>
      <c r="AN63" s="209"/>
      <c r="AO63" s="209"/>
      <c r="AP63" s="209"/>
      <c r="AQ63" s="209"/>
      <c r="AR63" s="209"/>
      <c r="AS63" s="209"/>
      <c r="AT63" s="209"/>
      <c r="AU63" s="209"/>
      <c r="AV63" s="209"/>
      <c r="AW63" s="209"/>
      <c r="AX63" s="209"/>
      <c r="AY63" s="210"/>
      <c r="AZ63" s="208"/>
      <c r="BA63" s="209"/>
      <c r="BB63" s="209"/>
      <c r="BC63" s="209"/>
      <c r="BD63" s="209"/>
      <c r="BE63" s="209"/>
      <c r="BF63" s="209"/>
      <c r="BG63" s="209"/>
      <c r="BH63" s="209"/>
      <c r="BI63" s="209"/>
      <c r="BJ63" s="209"/>
      <c r="BK63" s="209"/>
      <c r="BL63" s="209"/>
      <c r="BM63" s="210"/>
      <c r="BN63" s="211"/>
      <c r="BO63" s="212"/>
      <c r="BP63" s="212"/>
      <c r="BQ63" s="212"/>
      <c r="BR63" s="212"/>
      <c r="BS63" s="212"/>
      <c r="BT63" s="212"/>
      <c r="BU63" s="212"/>
      <c r="BV63" s="212"/>
      <c r="BW63" s="212"/>
      <c r="BX63" s="212"/>
      <c r="BY63" s="212"/>
      <c r="BZ63" s="212"/>
      <c r="CA63" s="213"/>
      <c r="CB63" s="214"/>
      <c r="CC63" s="215"/>
      <c r="CD63" s="215"/>
      <c r="CE63" s="215"/>
      <c r="CF63" s="215"/>
      <c r="CG63" s="215"/>
      <c r="CH63" s="216"/>
      <c r="CK63" s="411"/>
      <c r="CL63" s="411"/>
      <c r="CM63" s="411"/>
      <c r="CN63" s="411"/>
      <c r="CO63" s="411"/>
      <c r="CP63" s="411"/>
      <c r="CQ63" s="411"/>
      <c r="CR63" s="411"/>
      <c r="CS63" s="411"/>
      <c r="CT63" s="411"/>
      <c r="CU63" s="411"/>
      <c r="CV63" s="411"/>
      <c r="CW63" s="411"/>
      <c r="CX63" s="411"/>
      <c r="CY63" s="411"/>
      <c r="CZ63" s="411"/>
      <c r="DA63" s="411"/>
      <c r="DB63" s="411"/>
      <c r="DC63" s="411"/>
      <c r="DD63" s="411"/>
      <c r="DE63" s="411"/>
      <c r="DF63" s="411"/>
    </row>
    <row r="64" spans="5:110" ht="10.199999999999999" customHeight="1" x14ac:dyDescent="0.45">
      <c r="E64" s="197">
        <v>17</v>
      </c>
      <c r="F64" s="198"/>
      <c r="G64" s="199"/>
      <c r="H64" s="164"/>
      <c r="I64" s="165"/>
      <c r="J64" s="165"/>
      <c r="K64" s="165"/>
      <c r="L64" s="165"/>
      <c r="M64" s="165"/>
      <c r="N64" s="165"/>
      <c r="O64" s="165"/>
      <c r="P64" s="165"/>
      <c r="Q64" s="165"/>
      <c r="R64" s="165"/>
      <c r="S64" s="578"/>
      <c r="T64" s="418">
        <v>0.1</v>
      </c>
      <c r="U64" s="171"/>
      <c r="V64" s="171"/>
      <c r="W64" s="419"/>
      <c r="X64" s="580"/>
      <c r="Y64" s="180"/>
      <c r="Z64" s="180"/>
      <c r="AA64" s="180"/>
      <c r="AB64" s="180"/>
      <c r="AC64" s="180"/>
      <c r="AD64" s="180"/>
      <c r="AE64" s="180"/>
      <c r="AF64" s="180"/>
      <c r="AG64" s="180"/>
      <c r="AH64" s="180"/>
      <c r="AI64" s="180"/>
      <c r="AJ64" s="180"/>
      <c r="AK64" s="181"/>
      <c r="AL64" s="179"/>
      <c r="AM64" s="180"/>
      <c r="AN64" s="180"/>
      <c r="AO64" s="180"/>
      <c r="AP64" s="180"/>
      <c r="AQ64" s="180"/>
      <c r="AR64" s="180"/>
      <c r="AS64" s="180"/>
      <c r="AT64" s="180"/>
      <c r="AU64" s="180"/>
      <c r="AV64" s="180"/>
      <c r="AW64" s="180"/>
      <c r="AX64" s="180"/>
      <c r="AY64" s="181"/>
      <c r="AZ64" s="179"/>
      <c r="BA64" s="180"/>
      <c r="BB64" s="180"/>
      <c r="BC64" s="180"/>
      <c r="BD64" s="180"/>
      <c r="BE64" s="180"/>
      <c r="BF64" s="180"/>
      <c r="BG64" s="180"/>
      <c r="BH64" s="180"/>
      <c r="BI64" s="180"/>
      <c r="BJ64" s="180"/>
      <c r="BK64" s="180"/>
      <c r="BL64" s="180"/>
      <c r="BM64" s="181"/>
      <c r="BN64" s="188">
        <f>AL64-AZ64</f>
        <v>0</v>
      </c>
      <c r="BO64" s="189"/>
      <c r="BP64" s="189"/>
      <c r="BQ64" s="189"/>
      <c r="BR64" s="189"/>
      <c r="BS64" s="189"/>
      <c r="BT64" s="189"/>
      <c r="BU64" s="189"/>
      <c r="BV64" s="189"/>
      <c r="BW64" s="189"/>
      <c r="BX64" s="189"/>
      <c r="BY64" s="189"/>
      <c r="BZ64" s="189"/>
      <c r="CA64" s="190"/>
      <c r="CB64" s="194" t="str">
        <f t="shared" si="0"/>
        <v/>
      </c>
      <c r="CC64" s="195"/>
      <c r="CD64" s="195"/>
      <c r="CE64" s="195"/>
      <c r="CF64" s="195"/>
      <c r="CG64" s="195"/>
      <c r="CH64" s="196"/>
      <c r="CK64" s="411" t="str">
        <f t="shared" ref="CK64" si="8">IF(X64&lt;&gt;"","税率選択をご確認ください","")</f>
        <v/>
      </c>
      <c r="CL64" s="411"/>
      <c r="CM64" s="411"/>
      <c r="CN64" s="411"/>
      <c r="CO64" s="411"/>
      <c r="CP64" s="411"/>
      <c r="CQ64" s="411"/>
      <c r="CR64" s="411"/>
      <c r="CS64" s="411"/>
      <c r="CT64" s="411"/>
      <c r="CU64" s="411"/>
      <c r="CV64" s="411"/>
      <c r="CW64" s="411"/>
      <c r="CX64" s="411"/>
      <c r="CY64" s="411"/>
      <c r="CZ64" s="411"/>
      <c r="DA64" s="411"/>
      <c r="DB64" s="411"/>
      <c r="DC64" s="411"/>
      <c r="DD64" s="411"/>
      <c r="DE64" s="411"/>
      <c r="DF64" s="411"/>
    </row>
    <row r="65" spans="5:110" ht="10.199999999999999" customHeight="1" x14ac:dyDescent="0.45">
      <c r="E65" s="200"/>
      <c r="F65" s="116"/>
      <c r="G65" s="201"/>
      <c r="H65" s="167"/>
      <c r="I65" s="168"/>
      <c r="J65" s="168"/>
      <c r="K65" s="168"/>
      <c r="L65" s="168"/>
      <c r="M65" s="168"/>
      <c r="N65" s="168"/>
      <c r="O65" s="168"/>
      <c r="P65" s="168"/>
      <c r="Q65" s="168"/>
      <c r="R65" s="168"/>
      <c r="S65" s="579"/>
      <c r="T65" s="420"/>
      <c r="U65" s="174"/>
      <c r="V65" s="174"/>
      <c r="W65" s="421"/>
      <c r="X65" s="581"/>
      <c r="Y65" s="183"/>
      <c r="Z65" s="183"/>
      <c r="AA65" s="183"/>
      <c r="AB65" s="183"/>
      <c r="AC65" s="183"/>
      <c r="AD65" s="183"/>
      <c r="AE65" s="183"/>
      <c r="AF65" s="183"/>
      <c r="AG65" s="183"/>
      <c r="AH65" s="183"/>
      <c r="AI65" s="183"/>
      <c r="AJ65" s="183"/>
      <c r="AK65" s="184"/>
      <c r="AL65" s="182"/>
      <c r="AM65" s="183"/>
      <c r="AN65" s="183"/>
      <c r="AO65" s="183"/>
      <c r="AP65" s="183"/>
      <c r="AQ65" s="183"/>
      <c r="AR65" s="183"/>
      <c r="AS65" s="183"/>
      <c r="AT65" s="183"/>
      <c r="AU65" s="183"/>
      <c r="AV65" s="183"/>
      <c r="AW65" s="183"/>
      <c r="AX65" s="183"/>
      <c r="AY65" s="184"/>
      <c r="AZ65" s="182"/>
      <c r="BA65" s="183"/>
      <c r="BB65" s="183"/>
      <c r="BC65" s="183"/>
      <c r="BD65" s="183"/>
      <c r="BE65" s="183"/>
      <c r="BF65" s="183"/>
      <c r="BG65" s="183"/>
      <c r="BH65" s="183"/>
      <c r="BI65" s="183"/>
      <c r="BJ65" s="183"/>
      <c r="BK65" s="183"/>
      <c r="BL65" s="183"/>
      <c r="BM65" s="184"/>
      <c r="BN65" s="151"/>
      <c r="BO65" s="152"/>
      <c r="BP65" s="152"/>
      <c r="BQ65" s="152"/>
      <c r="BR65" s="152"/>
      <c r="BS65" s="152"/>
      <c r="BT65" s="152"/>
      <c r="BU65" s="152"/>
      <c r="BV65" s="152"/>
      <c r="BW65" s="152"/>
      <c r="BX65" s="152"/>
      <c r="BY65" s="152"/>
      <c r="BZ65" s="152"/>
      <c r="CA65" s="153"/>
      <c r="CB65" s="139"/>
      <c r="CC65" s="140"/>
      <c r="CD65" s="140"/>
      <c r="CE65" s="140"/>
      <c r="CF65" s="140"/>
      <c r="CG65" s="140"/>
      <c r="CH65" s="141"/>
      <c r="CK65" s="411"/>
      <c r="CL65" s="411"/>
      <c r="CM65" s="411"/>
      <c r="CN65" s="411"/>
      <c r="CO65" s="411"/>
      <c r="CP65" s="411"/>
      <c r="CQ65" s="411"/>
      <c r="CR65" s="411"/>
      <c r="CS65" s="411"/>
      <c r="CT65" s="411"/>
      <c r="CU65" s="411"/>
      <c r="CV65" s="411"/>
      <c r="CW65" s="411"/>
      <c r="CX65" s="411"/>
      <c r="CY65" s="411"/>
      <c r="CZ65" s="411"/>
      <c r="DA65" s="411"/>
      <c r="DB65" s="411"/>
      <c r="DC65" s="411"/>
      <c r="DD65" s="411"/>
      <c r="DE65" s="411"/>
      <c r="DF65" s="411"/>
    </row>
    <row r="66" spans="5:110" ht="10.199999999999999" customHeight="1" x14ac:dyDescent="0.45">
      <c r="E66" s="200"/>
      <c r="F66" s="116"/>
      <c r="G66" s="201"/>
      <c r="H66" s="154" t="str">
        <f>IF(H64="","",(VLOOKUP(H64,工種!$B$3:$C$117,2,0)))</f>
        <v/>
      </c>
      <c r="I66" s="155"/>
      <c r="J66" s="155"/>
      <c r="K66" s="155"/>
      <c r="L66" s="155"/>
      <c r="M66" s="155"/>
      <c r="N66" s="155"/>
      <c r="O66" s="155"/>
      <c r="P66" s="155"/>
      <c r="Q66" s="155"/>
      <c r="R66" s="155"/>
      <c r="S66" s="576"/>
      <c r="T66" s="420"/>
      <c r="U66" s="174"/>
      <c r="V66" s="174"/>
      <c r="W66" s="421"/>
      <c r="X66" s="581"/>
      <c r="Y66" s="183"/>
      <c r="Z66" s="183"/>
      <c r="AA66" s="183"/>
      <c r="AB66" s="183"/>
      <c r="AC66" s="183"/>
      <c r="AD66" s="183"/>
      <c r="AE66" s="183"/>
      <c r="AF66" s="183"/>
      <c r="AG66" s="183"/>
      <c r="AH66" s="183"/>
      <c r="AI66" s="183"/>
      <c r="AJ66" s="183"/>
      <c r="AK66" s="184"/>
      <c r="AL66" s="182"/>
      <c r="AM66" s="183"/>
      <c r="AN66" s="183"/>
      <c r="AO66" s="183"/>
      <c r="AP66" s="183"/>
      <c r="AQ66" s="183"/>
      <c r="AR66" s="183"/>
      <c r="AS66" s="183"/>
      <c r="AT66" s="183"/>
      <c r="AU66" s="183"/>
      <c r="AV66" s="183"/>
      <c r="AW66" s="183"/>
      <c r="AX66" s="183"/>
      <c r="AY66" s="184"/>
      <c r="AZ66" s="182"/>
      <c r="BA66" s="183"/>
      <c r="BB66" s="183"/>
      <c r="BC66" s="183"/>
      <c r="BD66" s="183"/>
      <c r="BE66" s="183"/>
      <c r="BF66" s="183"/>
      <c r="BG66" s="183"/>
      <c r="BH66" s="183"/>
      <c r="BI66" s="183"/>
      <c r="BJ66" s="183"/>
      <c r="BK66" s="183"/>
      <c r="BL66" s="183"/>
      <c r="BM66" s="184"/>
      <c r="BN66" s="151"/>
      <c r="BO66" s="152"/>
      <c r="BP66" s="152"/>
      <c r="BQ66" s="152"/>
      <c r="BR66" s="152"/>
      <c r="BS66" s="152"/>
      <c r="BT66" s="152"/>
      <c r="BU66" s="152"/>
      <c r="BV66" s="152"/>
      <c r="BW66" s="152"/>
      <c r="BX66" s="152"/>
      <c r="BY66" s="152"/>
      <c r="BZ66" s="152"/>
      <c r="CA66" s="153"/>
      <c r="CB66" s="139"/>
      <c r="CC66" s="140"/>
      <c r="CD66" s="140"/>
      <c r="CE66" s="140"/>
      <c r="CF66" s="140"/>
      <c r="CG66" s="140"/>
      <c r="CH66" s="141"/>
      <c r="CK66" s="411"/>
      <c r="CL66" s="411"/>
      <c r="CM66" s="411"/>
      <c r="CN66" s="411"/>
      <c r="CO66" s="411"/>
      <c r="CP66" s="411"/>
      <c r="CQ66" s="411"/>
      <c r="CR66" s="411"/>
      <c r="CS66" s="411"/>
      <c r="CT66" s="411"/>
      <c r="CU66" s="411"/>
      <c r="CV66" s="411"/>
      <c r="CW66" s="411"/>
      <c r="CX66" s="411"/>
      <c r="CY66" s="411"/>
      <c r="CZ66" s="411"/>
      <c r="DA66" s="411"/>
      <c r="DB66" s="411"/>
      <c r="DC66" s="411"/>
      <c r="DD66" s="411"/>
      <c r="DE66" s="411"/>
      <c r="DF66" s="411"/>
    </row>
    <row r="67" spans="5:110" ht="10.199999999999999" customHeight="1" x14ac:dyDescent="0.45">
      <c r="E67" s="202"/>
      <c r="F67" s="203"/>
      <c r="G67" s="204"/>
      <c r="H67" s="157"/>
      <c r="I67" s="158"/>
      <c r="J67" s="158"/>
      <c r="K67" s="158"/>
      <c r="L67" s="158"/>
      <c r="M67" s="158"/>
      <c r="N67" s="158"/>
      <c r="O67" s="158"/>
      <c r="P67" s="158"/>
      <c r="Q67" s="158"/>
      <c r="R67" s="158"/>
      <c r="S67" s="577"/>
      <c r="T67" s="422"/>
      <c r="U67" s="206"/>
      <c r="V67" s="206"/>
      <c r="W67" s="423"/>
      <c r="X67" s="582"/>
      <c r="Y67" s="209"/>
      <c r="Z67" s="209"/>
      <c r="AA67" s="209"/>
      <c r="AB67" s="209"/>
      <c r="AC67" s="209"/>
      <c r="AD67" s="209"/>
      <c r="AE67" s="209"/>
      <c r="AF67" s="209"/>
      <c r="AG67" s="209"/>
      <c r="AH67" s="209"/>
      <c r="AI67" s="209"/>
      <c r="AJ67" s="209"/>
      <c r="AK67" s="210"/>
      <c r="AL67" s="208"/>
      <c r="AM67" s="209"/>
      <c r="AN67" s="209"/>
      <c r="AO67" s="209"/>
      <c r="AP67" s="209"/>
      <c r="AQ67" s="209"/>
      <c r="AR67" s="209"/>
      <c r="AS67" s="209"/>
      <c r="AT67" s="209"/>
      <c r="AU67" s="209"/>
      <c r="AV67" s="209"/>
      <c r="AW67" s="209"/>
      <c r="AX67" s="209"/>
      <c r="AY67" s="210"/>
      <c r="AZ67" s="208"/>
      <c r="BA67" s="209"/>
      <c r="BB67" s="209"/>
      <c r="BC67" s="209"/>
      <c r="BD67" s="209"/>
      <c r="BE67" s="209"/>
      <c r="BF67" s="209"/>
      <c r="BG67" s="209"/>
      <c r="BH67" s="209"/>
      <c r="BI67" s="209"/>
      <c r="BJ67" s="209"/>
      <c r="BK67" s="209"/>
      <c r="BL67" s="209"/>
      <c r="BM67" s="210"/>
      <c r="BN67" s="211"/>
      <c r="BO67" s="212"/>
      <c r="BP67" s="212"/>
      <c r="BQ67" s="212"/>
      <c r="BR67" s="212"/>
      <c r="BS67" s="212"/>
      <c r="BT67" s="212"/>
      <c r="BU67" s="212"/>
      <c r="BV67" s="212"/>
      <c r="BW67" s="212"/>
      <c r="BX67" s="212"/>
      <c r="BY67" s="212"/>
      <c r="BZ67" s="212"/>
      <c r="CA67" s="213"/>
      <c r="CB67" s="214"/>
      <c r="CC67" s="215"/>
      <c r="CD67" s="215"/>
      <c r="CE67" s="215"/>
      <c r="CF67" s="215"/>
      <c r="CG67" s="215"/>
      <c r="CH67" s="216"/>
      <c r="CK67" s="411"/>
      <c r="CL67" s="411"/>
      <c r="CM67" s="411"/>
      <c r="CN67" s="411"/>
      <c r="CO67" s="411"/>
      <c r="CP67" s="411"/>
      <c r="CQ67" s="411"/>
      <c r="CR67" s="411"/>
      <c r="CS67" s="411"/>
      <c r="CT67" s="411"/>
      <c r="CU67" s="411"/>
      <c r="CV67" s="411"/>
      <c r="CW67" s="411"/>
      <c r="CX67" s="411"/>
      <c r="CY67" s="411"/>
      <c r="CZ67" s="411"/>
      <c r="DA67" s="411"/>
      <c r="DB67" s="411"/>
      <c r="DC67" s="411"/>
      <c r="DD67" s="411"/>
      <c r="DE67" s="411"/>
      <c r="DF67" s="411"/>
    </row>
    <row r="68" spans="5:110" ht="10.199999999999999" customHeight="1" x14ac:dyDescent="0.45">
      <c r="E68" s="197">
        <v>18</v>
      </c>
      <c r="F68" s="198"/>
      <c r="G68" s="199"/>
      <c r="H68" s="164"/>
      <c r="I68" s="165"/>
      <c r="J68" s="165"/>
      <c r="K68" s="165"/>
      <c r="L68" s="165"/>
      <c r="M68" s="165"/>
      <c r="N68" s="165"/>
      <c r="O68" s="165"/>
      <c r="P68" s="165"/>
      <c r="Q68" s="165"/>
      <c r="R68" s="165"/>
      <c r="S68" s="578"/>
      <c r="T68" s="418">
        <v>0.1</v>
      </c>
      <c r="U68" s="171"/>
      <c r="V68" s="171"/>
      <c r="W68" s="419"/>
      <c r="X68" s="580"/>
      <c r="Y68" s="180"/>
      <c r="Z68" s="180"/>
      <c r="AA68" s="180"/>
      <c r="AB68" s="180"/>
      <c r="AC68" s="180"/>
      <c r="AD68" s="180"/>
      <c r="AE68" s="180"/>
      <c r="AF68" s="180"/>
      <c r="AG68" s="180"/>
      <c r="AH68" s="180"/>
      <c r="AI68" s="180"/>
      <c r="AJ68" s="180"/>
      <c r="AK68" s="181"/>
      <c r="AL68" s="179"/>
      <c r="AM68" s="180"/>
      <c r="AN68" s="180"/>
      <c r="AO68" s="180"/>
      <c r="AP68" s="180"/>
      <c r="AQ68" s="180"/>
      <c r="AR68" s="180"/>
      <c r="AS68" s="180"/>
      <c r="AT68" s="180"/>
      <c r="AU68" s="180"/>
      <c r="AV68" s="180"/>
      <c r="AW68" s="180"/>
      <c r="AX68" s="180"/>
      <c r="AY68" s="181"/>
      <c r="AZ68" s="179"/>
      <c r="BA68" s="180"/>
      <c r="BB68" s="180"/>
      <c r="BC68" s="180"/>
      <c r="BD68" s="180"/>
      <c r="BE68" s="180"/>
      <c r="BF68" s="180"/>
      <c r="BG68" s="180"/>
      <c r="BH68" s="180"/>
      <c r="BI68" s="180"/>
      <c r="BJ68" s="180"/>
      <c r="BK68" s="180"/>
      <c r="BL68" s="180"/>
      <c r="BM68" s="181"/>
      <c r="BN68" s="188">
        <f>AL68-AZ68</f>
        <v>0</v>
      </c>
      <c r="BO68" s="189"/>
      <c r="BP68" s="189"/>
      <c r="BQ68" s="189"/>
      <c r="BR68" s="189"/>
      <c r="BS68" s="189"/>
      <c r="BT68" s="189"/>
      <c r="BU68" s="189"/>
      <c r="BV68" s="189"/>
      <c r="BW68" s="189"/>
      <c r="BX68" s="189"/>
      <c r="BY68" s="189"/>
      <c r="BZ68" s="189"/>
      <c r="CA68" s="190"/>
      <c r="CB68" s="194" t="str">
        <f t="shared" si="0"/>
        <v/>
      </c>
      <c r="CC68" s="195"/>
      <c r="CD68" s="195"/>
      <c r="CE68" s="195"/>
      <c r="CF68" s="195"/>
      <c r="CG68" s="195"/>
      <c r="CH68" s="196"/>
      <c r="CI68" s="27"/>
      <c r="CK68" s="411" t="str">
        <f t="shared" ref="CK68" si="9">IF(X68&lt;&gt;"","税率選択をご確認ください","")</f>
        <v/>
      </c>
      <c r="CL68" s="411"/>
      <c r="CM68" s="411"/>
      <c r="CN68" s="411"/>
      <c r="CO68" s="411"/>
      <c r="CP68" s="411"/>
      <c r="CQ68" s="411"/>
      <c r="CR68" s="411"/>
      <c r="CS68" s="411"/>
      <c r="CT68" s="411"/>
      <c r="CU68" s="411"/>
      <c r="CV68" s="411"/>
      <c r="CW68" s="411"/>
      <c r="CX68" s="411"/>
      <c r="CY68" s="411"/>
      <c r="CZ68" s="411"/>
      <c r="DA68" s="411"/>
      <c r="DB68" s="411"/>
      <c r="DC68" s="411"/>
      <c r="DD68" s="411"/>
      <c r="DE68" s="411"/>
      <c r="DF68" s="411"/>
    </row>
    <row r="69" spans="5:110" ht="10.199999999999999" customHeight="1" x14ac:dyDescent="0.45">
      <c r="E69" s="200"/>
      <c r="F69" s="116"/>
      <c r="G69" s="201"/>
      <c r="H69" s="167"/>
      <c r="I69" s="168"/>
      <c r="J69" s="168"/>
      <c r="K69" s="168"/>
      <c r="L69" s="168"/>
      <c r="M69" s="168"/>
      <c r="N69" s="168"/>
      <c r="O69" s="168"/>
      <c r="P69" s="168"/>
      <c r="Q69" s="168"/>
      <c r="R69" s="168"/>
      <c r="S69" s="579"/>
      <c r="T69" s="420"/>
      <c r="U69" s="174"/>
      <c r="V69" s="174"/>
      <c r="W69" s="421"/>
      <c r="X69" s="581"/>
      <c r="Y69" s="183"/>
      <c r="Z69" s="183"/>
      <c r="AA69" s="183"/>
      <c r="AB69" s="183"/>
      <c r="AC69" s="183"/>
      <c r="AD69" s="183"/>
      <c r="AE69" s="183"/>
      <c r="AF69" s="183"/>
      <c r="AG69" s="183"/>
      <c r="AH69" s="183"/>
      <c r="AI69" s="183"/>
      <c r="AJ69" s="183"/>
      <c r="AK69" s="184"/>
      <c r="AL69" s="182"/>
      <c r="AM69" s="183"/>
      <c r="AN69" s="183"/>
      <c r="AO69" s="183"/>
      <c r="AP69" s="183"/>
      <c r="AQ69" s="183"/>
      <c r="AR69" s="183"/>
      <c r="AS69" s="183"/>
      <c r="AT69" s="183"/>
      <c r="AU69" s="183"/>
      <c r="AV69" s="183"/>
      <c r="AW69" s="183"/>
      <c r="AX69" s="183"/>
      <c r="AY69" s="184"/>
      <c r="AZ69" s="182"/>
      <c r="BA69" s="183"/>
      <c r="BB69" s="183"/>
      <c r="BC69" s="183"/>
      <c r="BD69" s="183"/>
      <c r="BE69" s="183"/>
      <c r="BF69" s="183"/>
      <c r="BG69" s="183"/>
      <c r="BH69" s="183"/>
      <c r="BI69" s="183"/>
      <c r="BJ69" s="183"/>
      <c r="BK69" s="183"/>
      <c r="BL69" s="183"/>
      <c r="BM69" s="184"/>
      <c r="BN69" s="151"/>
      <c r="BO69" s="152"/>
      <c r="BP69" s="152"/>
      <c r="BQ69" s="152"/>
      <c r="BR69" s="152"/>
      <c r="BS69" s="152"/>
      <c r="BT69" s="152"/>
      <c r="BU69" s="152"/>
      <c r="BV69" s="152"/>
      <c r="BW69" s="152"/>
      <c r="BX69" s="152"/>
      <c r="BY69" s="152"/>
      <c r="BZ69" s="152"/>
      <c r="CA69" s="153"/>
      <c r="CB69" s="139"/>
      <c r="CC69" s="140"/>
      <c r="CD69" s="140"/>
      <c r="CE69" s="140"/>
      <c r="CF69" s="140"/>
      <c r="CG69" s="140"/>
      <c r="CH69" s="141"/>
      <c r="CI69" s="27"/>
      <c r="CK69" s="411"/>
      <c r="CL69" s="411"/>
      <c r="CM69" s="411"/>
      <c r="CN69" s="411"/>
      <c r="CO69" s="411"/>
      <c r="CP69" s="411"/>
      <c r="CQ69" s="411"/>
      <c r="CR69" s="411"/>
      <c r="CS69" s="411"/>
      <c r="CT69" s="411"/>
      <c r="CU69" s="411"/>
      <c r="CV69" s="411"/>
      <c r="CW69" s="411"/>
      <c r="CX69" s="411"/>
      <c r="CY69" s="411"/>
      <c r="CZ69" s="411"/>
      <c r="DA69" s="411"/>
      <c r="DB69" s="411"/>
      <c r="DC69" s="411"/>
      <c r="DD69" s="411"/>
      <c r="DE69" s="411"/>
      <c r="DF69" s="411"/>
    </row>
    <row r="70" spans="5:110" ht="10.199999999999999" customHeight="1" x14ac:dyDescent="0.45">
      <c r="E70" s="200"/>
      <c r="F70" s="116"/>
      <c r="G70" s="201"/>
      <c r="H70" s="154" t="str">
        <f>IF(H68="","",(VLOOKUP(H68,工種!$B$3:$C$117,2,0)))</f>
        <v/>
      </c>
      <c r="I70" s="155"/>
      <c r="J70" s="155"/>
      <c r="K70" s="155"/>
      <c r="L70" s="155"/>
      <c r="M70" s="155"/>
      <c r="N70" s="155"/>
      <c r="O70" s="155"/>
      <c r="P70" s="155"/>
      <c r="Q70" s="155"/>
      <c r="R70" s="155"/>
      <c r="S70" s="576"/>
      <c r="T70" s="420"/>
      <c r="U70" s="174"/>
      <c r="V70" s="174"/>
      <c r="W70" s="421"/>
      <c r="X70" s="581"/>
      <c r="Y70" s="183"/>
      <c r="Z70" s="183"/>
      <c r="AA70" s="183"/>
      <c r="AB70" s="183"/>
      <c r="AC70" s="183"/>
      <c r="AD70" s="183"/>
      <c r="AE70" s="183"/>
      <c r="AF70" s="183"/>
      <c r="AG70" s="183"/>
      <c r="AH70" s="183"/>
      <c r="AI70" s="183"/>
      <c r="AJ70" s="183"/>
      <c r="AK70" s="184"/>
      <c r="AL70" s="182"/>
      <c r="AM70" s="183"/>
      <c r="AN70" s="183"/>
      <c r="AO70" s="183"/>
      <c r="AP70" s="183"/>
      <c r="AQ70" s="183"/>
      <c r="AR70" s="183"/>
      <c r="AS70" s="183"/>
      <c r="AT70" s="183"/>
      <c r="AU70" s="183"/>
      <c r="AV70" s="183"/>
      <c r="AW70" s="183"/>
      <c r="AX70" s="183"/>
      <c r="AY70" s="184"/>
      <c r="AZ70" s="182"/>
      <c r="BA70" s="183"/>
      <c r="BB70" s="183"/>
      <c r="BC70" s="183"/>
      <c r="BD70" s="183"/>
      <c r="BE70" s="183"/>
      <c r="BF70" s="183"/>
      <c r="BG70" s="183"/>
      <c r="BH70" s="183"/>
      <c r="BI70" s="183"/>
      <c r="BJ70" s="183"/>
      <c r="BK70" s="183"/>
      <c r="BL70" s="183"/>
      <c r="BM70" s="184"/>
      <c r="BN70" s="151"/>
      <c r="BO70" s="152"/>
      <c r="BP70" s="152"/>
      <c r="BQ70" s="152"/>
      <c r="BR70" s="152"/>
      <c r="BS70" s="152"/>
      <c r="BT70" s="152"/>
      <c r="BU70" s="152"/>
      <c r="BV70" s="152"/>
      <c r="BW70" s="152"/>
      <c r="BX70" s="152"/>
      <c r="BY70" s="152"/>
      <c r="BZ70" s="152"/>
      <c r="CA70" s="153"/>
      <c r="CB70" s="139"/>
      <c r="CC70" s="140"/>
      <c r="CD70" s="140"/>
      <c r="CE70" s="140"/>
      <c r="CF70" s="140"/>
      <c r="CG70" s="140"/>
      <c r="CH70" s="141"/>
      <c r="CI70" s="27"/>
      <c r="CK70" s="411"/>
      <c r="CL70" s="411"/>
      <c r="CM70" s="411"/>
      <c r="CN70" s="411"/>
      <c r="CO70" s="411"/>
      <c r="CP70" s="411"/>
      <c r="CQ70" s="411"/>
      <c r="CR70" s="411"/>
      <c r="CS70" s="411"/>
      <c r="CT70" s="411"/>
      <c r="CU70" s="411"/>
      <c r="CV70" s="411"/>
      <c r="CW70" s="411"/>
      <c r="CX70" s="411"/>
      <c r="CY70" s="411"/>
      <c r="CZ70" s="411"/>
      <c r="DA70" s="411"/>
      <c r="DB70" s="411"/>
      <c r="DC70" s="411"/>
      <c r="DD70" s="411"/>
      <c r="DE70" s="411"/>
      <c r="DF70" s="411"/>
    </row>
    <row r="71" spans="5:110" ht="10.199999999999999" customHeight="1" x14ac:dyDescent="0.45">
      <c r="E71" s="202"/>
      <c r="F71" s="203"/>
      <c r="G71" s="204"/>
      <c r="H71" s="157"/>
      <c r="I71" s="158"/>
      <c r="J71" s="158"/>
      <c r="K71" s="158"/>
      <c r="L71" s="158"/>
      <c r="M71" s="158"/>
      <c r="N71" s="158"/>
      <c r="O71" s="158"/>
      <c r="P71" s="158"/>
      <c r="Q71" s="158"/>
      <c r="R71" s="158"/>
      <c r="S71" s="577"/>
      <c r="T71" s="422"/>
      <c r="U71" s="206"/>
      <c r="V71" s="206"/>
      <c r="W71" s="423"/>
      <c r="X71" s="582"/>
      <c r="Y71" s="209"/>
      <c r="Z71" s="209"/>
      <c r="AA71" s="209"/>
      <c r="AB71" s="209"/>
      <c r="AC71" s="209"/>
      <c r="AD71" s="209"/>
      <c r="AE71" s="209"/>
      <c r="AF71" s="209"/>
      <c r="AG71" s="209"/>
      <c r="AH71" s="209"/>
      <c r="AI71" s="209"/>
      <c r="AJ71" s="209"/>
      <c r="AK71" s="210"/>
      <c r="AL71" s="208"/>
      <c r="AM71" s="209"/>
      <c r="AN71" s="209"/>
      <c r="AO71" s="209"/>
      <c r="AP71" s="209"/>
      <c r="AQ71" s="209"/>
      <c r="AR71" s="209"/>
      <c r="AS71" s="209"/>
      <c r="AT71" s="209"/>
      <c r="AU71" s="209"/>
      <c r="AV71" s="209"/>
      <c r="AW71" s="209"/>
      <c r="AX71" s="209"/>
      <c r="AY71" s="210"/>
      <c r="AZ71" s="208"/>
      <c r="BA71" s="209"/>
      <c r="BB71" s="209"/>
      <c r="BC71" s="209"/>
      <c r="BD71" s="209"/>
      <c r="BE71" s="209"/>
      <c r="BF71" s="209"/>
      <c r="BG71" s="209"/>
      <c r="BH71" s="209"/>
      <c r="BI71" s="209"/>
      <c r="BJ71" s="209"/>
      <c r="BK71" s="209"/>
      <c r="BL71" s="209"/>
      <c r="BM71" s="210"/>
      <c r="BN71" s="211"/>
      <c r="BO71" s="212"/>
      <c r="BP71" s="212"/>
      <c r="BQ71" s="212"/>
      <c r="BR71" s="212"/>
      <c r="BS71" s="212"/>
      <c r="BT71" s="212"/>
      <c r="BU71" s="212"/>
      <c r="BV71" s="212"/>
      <c r="BW71" s="212"/>
      <c r="BX71" s="212"/>
      <c r="BY71" s="212"/>
      <c r="BZ71" s="212"/>
      <c r="CA71" s="213"/>
      <c r="CB71" s="214"/>
      <c r="CC71" s="215"/>
      <c r="CD71" s="215"/>
      <c r="CE71" s="215"/>
      <c r="CF71" s="215"/>
      <c r="CG71" s="215"/>
      <c r="CH71" s="216"/>
      <c r="CI71" s="27"/>
      <c r="CK71" s="411"/>
      <c r="CL71" s="411"/>
      <c r="CM71" s="411"/>
      <c r="CN71" s="411"/>
      <c r="CO71" s="411"/>
      <c r="CP71" s="411"/>
      <c r="CQ71" s="411"/>
      <c r="CR71" s="411"/>
      <c r="CS71" s="411"/>
      <c r="CT71" s="411"/>
      <c r="CU71" s="411"/>
      <c r="CV71" s="411"/>
      <c r="CW71" s="411"/>
      <c r="CX71" s="411"/>
      <c r="CY71" s="411"/>
      <c r="CZ71" s="411"/>
      <c r="DA71" s="411"/>
      <c r="DB71" s="411"/>
      <c r="DC71" s="411"/>
      <c r="DD71" s="411"/>
      <c r="DE71" s="411"/>
      <c r="DF71" s="411"/>
    </row>
    <row r="72" spans="5:110" ht="10.199999999999999" customHeight="1" x14ac:dyDescent="0.45">
      <c r="E72" s="197">
        <v>19</v>
      </c>
      <c r="F72" s="198"/>
      <c r="G72" s="199"/>
      <c r="H72" s="164"/>
      <c r="I72" s="165"/>
      <c r="J72" s="165"/>
      <c r="K72" s="165"/>
      <c r="L72" s="165"/>
      <c r="M72" s="165"/>
      <c r="N72" s="165"/>
      <c r="O72" s="165"/>
      <c r="P72" s="165"/>
      <c r="Q72" s="165"/>
      <c r="R72" s="165"/>
      <c r="S72" s="578"/>
      <c r="T72" s="418">
        <v>0.1</v>
      </c>
      <c r="U72" s="171"/>
      <c r="V72" s="171"/>
      <c r="W72" s="419"/>
      <c r="X72" s="580"/>
      <c r="Y72" s="180"/>
      <c r="Z72" s="180"/>
      <c r="AA72" s="180"/>
      <c r="AB72" s="180"/>
      <c r="AC72" s="180"/>
      <c r="AD72" s="180"/>
      <c r="AE72" s="180"/>
      <c r="AF72" s="180"/>
      <c r="AG72" s="180"/>
      <c r="AH72" s="180"/>
      <c r="AI72" s="180"/>
      <c r="AJ72" s="180"/>
      <c r="AK72" s="181"/>
      <c r="AL72" s="179"/>
      <c r="AM72" s="180"/>
      <c r="AN72" s="180"/>
      <c r="AO72" s="180"/>
      <c r="AP72" s="180"/>
      <c r="AQ72" s="180"/>
      <c r="AR72" s="180"/>
      <c r="AS72" s="180"/>
      <c r="AT72" s="180"/>
      <c r="AU72" s="180"/>
      <c r="AV72" s="180"/>
      <c r="AW72" s="180"/>
      <c r="AX72" s="180"/>
      <c r="AY72" s="181"/>
      <c r="AZ72" s="179"/>
      <c r="BA72" s="180"/>
      <c r="BB72" s="180"/>
      <c r="BC72" s="180"/>
      <c r="BD72" s="180"/>
      <c r="BE72" s="180"/>
      <c r="BF72" s="180"/>
      <c r="BG72" s="180"/>
      <c r="BH72" s="180"/>
      <c r="BI72" s="180"/>
      <c r="BJ72" s="180"/>
      <c r="BK72" s="180"/>
      <c r="BL72" s="180"/>
      <c r="BM72" s="181"/>
      <c r="BN72" s="188">
        <f>AL72-AZ72</f>
        <v>0</v>
      </c>
      <c r="BO72" s="189"/>
      <c r="BP72" s="189"/>
      <c r="BQ72" s="189"/>
      <c r="BR72" s="189"/>
      <c r="BS72" s="189"/>
      <c r="BT72" s="189"/>
      <c r="BU72" s="189"/>
      <c r="BV72" s="189"/>
      <c r="BW72" s="189"/>
      <c r="BX72" s="189"/>
      <c r="BY72" s="189"/>
      <c r="BZ72" s="189"/>
      <c r="CA72" s="190"/>
      <c r="CB72" s="194" t="str">
        <f t="shared" si="0"/>
        <v/>
      </c>
      <c r="CC72" s="195"/>
      <c r="CD72" s="195"/>
      <c r="CE72" s="195"/>
      <c r="CF72" s="195"/>
      <c r="CG72" s="195"/>
      <c r="CH72" s="196"/>
      <c r="CI72" s="27"/>
      <c r="CK72" s="411" t="str">
        <f t="shared" ref="CK72" si="10">IF(X72&lt;&gt;"","税率選択をご確認ください","")</f>
        <v/>
      </c>
      <c r="CL72" s="411"/>
      <c r="CM72" s="411"/>
      <c r="CN72" s="411"/>
      <c r="CO72" s="411"/>
      <c r="CP72" s="411"/>
      <c r="CQ72" s="411"/>
      <c r="CR72" s="411"/>
      <c r="CS72" s="411"/>
      <c r="CT72" s="411"/>
      <c r="CU72" s="411"/>
      <c r="CV72" s="411"/>
      <c r="CW72" s="411"/>
      <c r="CX72" s="411"/>
      <c r="CY72" s="411"/>
      <c r="CZ72" s="411"/>
      <c r="DA72" s="411"/>
      <c r="DB72" s="411"/>
      <c r="DC72" s="411"/>
      <c r="DD72" s="411"/>
      <c r="DE72" s="411"/>
      <c r="DF72" s="411"/>
    </row>
    <row r="73" spans="5:110" ht="10.199999999999999" customHeight="1" x14ac:dyDescent="0.45">
      <c r="E73" s="200"/>
      <c r="F73" s="116"/>
      <c r="G73" s="201"/>
      <c r="H73" s="167"/>
      <c r="I73" s="168"/>
      <c r="J73" s="168"/>
      <c r="K73" s="168"/>
      <c r="L73" s="168"/>
      <c r="M73" s="168"/>
      <c r="N73" s="168"/>
      <c r="O73" s="168"/>
      <c r="P73" s="168"/>
      <c r="Q73" s="168"/>
      <c r="R73" s="168"/>
      <c r="S73" s="579"/>
      <c r="T73" s="420"/>
      <c r="U73" s="174"/>
      <c r="V73" s="174"/>
      <c r="W73" s="421"/>
      <c r="X73" s="581"/>
      <c r="Y73" s="183"/>
      <c r="Z73" s="183"/>
      <c r="AA73" s="183"/>
      <c r="AB73" s="183"/>
      <c r="AC73" s="183"/>
      <c r="AD73" s="183"/>
      <c r="AE73" s="183"/>
      <c r="AF73" s="183"/>
      <c r="AG73" s="183"/>
      <c r="AH73" s="183"/>
      <c r="AI73" s="183"/>
      <c r="AJ73" s="183"/>
      <c r="AK73" s="184"/>
      <c r="AL73" s="182"/>
      <c r="AM73" s="183"/>
      <c r="AN73" s="183"/>
      <c r="AO73" s="183"/>
      <c r="AP73" s="183"/>
      <c r="AQ73" s="183"/>
      <c r="AR73" s="183"/>
      <c r="AS73" s="183"/>
      <c r="AT73" s="183"/>
      <c r="AU73" s="183"/>
      <c r="AV73" s="183"/>
      <c r="AW73" s="183"/>
      <c r="AX73" s="183"/>
      <c r="AY73" s="184"/>
      <c r="AZ73" s="182"/>
      <c r="BA73" s="183"/>
      <c r="BB73" s="183"/>
      <c r="BC73" s="183"/>
      <c r="BD73" s="183"/>
      <c r="BE73" s="183"/>
      <c r="BF73" s="183"/>
      <c r="BG73" s="183"/>
      <c r="BH73" s="183"/>
      <c r="BI73" s="183"/>
      <c r="BJ73" s="183"/>
      <c r="BK73" s="183"/>
      <c r="BL73" s="183"/>
      <c r="BM73" s="184"/>
      <c r="BN73" s="151"/>
      <c r="BO73" s="152"/>
      <c r="BP73" s="152"/>
      <c r="BQ73" s="152"/>
      <c r="BR73" s="152"/>
      <c r="BS73" s="152"/>
      <c r="BT73" s="152"/>
      <c r="BU73" s="152"/>
      <c r="BV73" s="152"/>
      <c r="BW73" s="152"/>
      <c r="BX73" s="152"/>
      <c r="BY73" s="152"/>
      <c r="BZ73" s="152"/>
      <c r="CA73" s="153"/>
      <c r="CB73" s="139"/>
      <c r="CC73" s="140"/>
      <c r="CD73" s="140"/>
      <c r="CE73" s="140"/>
      <c r="CF73" s="140"/>
      <c r="CG73" s="140"/>
      <c r="CH73" s="141"/>
      <c r="CK73" s="411"/>
      <c r="CL73" s="411"/>
      <c r="CM73" s="411"/>
      <c r="CN73" s="411"/>
      <c r="CO73" s="411"/>
      <c r="CP73" s="411"/>
      <c r="CQ73" s="411"/>
      <c r="CR73" s="411"/>
      <c r="CS73" s="411"/>
      <c r="CT73" s="411"/>
      <c r="CU73" s="411"/>
      <c r="CV73" s="411"/>
      <c r="CW73" s="411"/>
      <c r="CX73" s="411"/>
      <c r="CY73" s="411"/>
      <c r="CZ73" s="411"/>
      <c r="DA73" s="411"/>
      <c r="DB73" s="411"/>
      <c r="DC73" s="411"/>
      <c r="DD73" s="411"/>
      <c r="DE73" s="411"/>
      <c r="DF73" s="411"/>
    </row>
    <row r="74" spans="5:110" ht="10.199999999999999" customHeight="1" x14ac:dyDescent="0.45">
      <c r="E74" s="200"/>
      <c r="F74" s="116"/>
      <c r="G74" s="201"/>
      <c r="H74" s="154" t="str">
        <f>IF(H72="","",(VLOOKUP(H72,工種!$B$3:$C$117,2,0)))</f>
        <v/>
      </c>
      <c r="I74" s="155"/>
      <c r="J74" s="155"/>
      <c r="K74" s="155"/>
      <c r="L74" s="155"/>
      <c r="M74" s="155"/>
      <c r="N74" s="155"/>
      <c r="O74" s="155"/>
      <c r="P74" s="155"/>
      <c r="Q74" s="155"/>
      <c r="R74" s="155"/>
      <c r="S74" s="576"/>
      <c r="T74" s="420"/>
      <c r="U74" s="174"/>
      <c r="V74" s="174"/>
      <c r="W74" s="421"/>
      <c r="X74" s="581"/>
      <c r="Y74" s="183"/>
      <c r="Z74" s="183"/>
      <c r="AA74" s="183"/>
      <c r="AB74" s="183"/>
      <c r="AC74" s="183"/>
      <c r="AD74" s="183"/>
      <c r="AE74" s="183"/>
      <c r="AF74" s="183"/>
      <c r="AG74" s="183"/>
      <c r="AH74" s="183"/>
      <c r="AI74" s="183"/>
      <c r="AJ74" s="183"/>
      <c r="AK74" s="184"/>
      <c r="AL74" s="182"/>
      <c r="AM74" s="183"/>
      <c r="AN74" s="183"/>
      <c r="AO74" s="183"/>
      <c r="AP74" s="183"/>
      <c r="AQ74" s="183"/>
      <c r="AR74" s="183"/>
      <c r="AS74" s="183"/>
      <c r="AT74" s="183"/>
      <c r="AU74" s="183"/>
      <c r="AV74" s="183"/>
      <c r="AW74" s="183"/>
      <c r="AX74" s="183"/>
      <c r="AY74" s="184"/>
      <c r="AZ74" s="182"/>
      <c r="BA74" s="183"/>
      <c r="BB74" s="183"/>
      <c r="BC74" s="183"/>
      <c r="BD74" s="183"/>
      <c r="BE74" s="183"/>
      <c r="BF74" s="183"/>
      <c r="BG74" s="183"/>
      <c r="BH74" s="183"/>
      <c r="BI74" s="183"/>
      <c r="BJ74" s="183"/>
      <c r="BK74" s="183"/>
      <c r="BL74" s="183"/>
      <c r="BM74" s="184"/>
      <c r="BN74" s="151"/>
      <c r="BO74" s="152"/>
      <c r="BP74" s="152"/>
      <c r="BQ74" s="152"/>
      <c r="BR74" s="152"/>
      <c r="BS74" s="152"/>
      <c r="BT74" s="152"/>
      <c r="BU74" s="152"/>
      <c r="BV74" s="152"/>
      <c r="BW74" s="152"/>
      <c r="BX74" s="152"/>
      <c r="BY74" s="152"/>
      <c r="BZ74" s="152"/>
      <c r="CA74" s="153"/>
      <c r="CB74" s="139"/>
      <c r="CC74" s="140"/>
      <c r="CD74" s="140"/>
      <c r="CE74" s="140"/>
      <c r="CF74" s="140"/>
      <c r="CG74" s="140"/>
      <c r="CH74" s="141"/>
      <c r="CK74" s="411"/>
      <c r="CL74" s="411"/>
      <c r="CM74" s="411"/>
      <c r="CN74" s="411"/>
      <c r="CO74" s="411"/>
      <c r="CP74" s="411"/>
      <c r="CQ74" s="411"/>
      <c r="CR74" s="411"/>
      <c r="CS74" s="411"/>
      <c r="CT74" s="411"/>
      <c r="CU74" s="411"/>
      <c r="CV74" s="411"/>
      <c r="CW74" s="411"/>
      <c r="CX74" s="411"/>
      <c r="CY74" s="411"/>
      <c r="CZ74" s="411"/>
      <c r="DA74" s="411"/>
      <c r="DB74" s="411"/>
      <c r="DC74" s="411"/>
      <c r="DD74" s="411"/>
      <c r="DE74" s="411"/>
      <c r="DF74" s="411"/>
    </row>
    <row r="75" spans="5:110" ht="10.199999999999999" customHeight="1" x14ac:dyDescent="0.45">
      <c r="E75" s="202"/>
      <c r="F75" s="203"/>
      <c r="G75" s="204"/>
      <c r="H75" s="157"/>
      <c r="I75" s="158"/>
      <c r="J75" s="158"/>
      <c r="K75" s="158"/>
      <c r="L75" s="158"/>
      <c r="M75" s="158"/>
      <c r="N75" s="158"/>
      <c r="O75" s="158"/>
      <c r="P75" s="158"/>
      <c r="Q75" s="158"/>
      <c r="R75" s="158"/>
      <c r="S75" s="577"/>
      <c r="T75" s="422"/>
      <c r="U75" s="206"/>
      <c r="V75" s="206"/>
      <c r="W75" s="423"/>
      <c r="X75" s="582"/>
      <c r="Y75" s="209"/>
      <c r="Z75" s="209"/>
      <c r="AA75" s="209"/>
      <c r="AB75" s="209"/>
      <c r="AC75" s="209"/>
      <c r="AD75" s="209"/>
      <c r="AE75" s="209"/>
      <c r="AF75" s="209"/>
      <c r="AG75" s="209"/>
      <c r="AH75" s="209"/>
      <c r="AI75" s="209"/>
      <c r="AJ75" s="209"/>
      <c r="AK75" s="210"/>
      <c r="AL75" s="208"/>
      <c r="AM75" s="209"/>
      <c r="AN75" s="209"/>
      <c r="AO75" s="209"/>
      <c r="AP75" s="209"/>
      <c r="AQ75" s="209"/>
      <c r="AR75" s="209"/>
      <c r="AS75" s="209"/>
      <c r="AT75" s="209"/>
      <c r="AU75" s="209"/>
      <c r="AV75" s="209"/>
      <c r="AW75" s="209"/>
      <c r="AX75" s="209"/>
      <c r="AY75" s="210"/>
      <c r="AZ75" s="208"/>
      <c r="BA75" s="209"/>
      <c r="BB75" s="209"/>
      <c r="BC75" s="209"/>
      <c r="BD75" s="209"/>
      <c r="BE75" s="209"/>
      <c r="BF75" s="209"/>
      <c r="BG75" s="209"/>
      <c r="BH75" s="209"/>
      <c r="BI75" s="209"/>
      <c r="BJ75" s="209"/>
      <c r="BK75" s="209"/>
      <c r="BL75" s="209"/>
      <c r="BM75" s="210"/>
      <c r="BN75" s="211"/>
      <c r="BO75" s="212"/>
      <c r="BP75" s="212"/>
      <c r="BQ75" s="212"/>
      <c r="BR75" s="212"/>
      <c r="BS75" s="212"/>
      <c r="BT75" s="212"/>
      <c r="BU75" s="212"/>
      <c r="BV75" s="212"/>
      <c r="BW75" s="212"/>
      <c r="BX75" s="212"/>
      <c r="BY75" s="212"/>
      <c r="BZ75" s="212"/>
      <c r="CA75" s="213"/>
      <c r="CB75" s="214"/>
      <c r="CC75" s="215"/>
      <c r="CD75" s="215"/>
      <c r="CE75" s="215"/>
      <c r="CF75" s="215"/>
      <c r="CG75" s="215"/>
      <c r="CH75" s="216"/>
      <c r="CK75" s="411"/>
      <c r="CL75" s="411"/>
      <c r="CM75" s="411"/>
      <c r="CN75" s="411"/>
      <c r="CO75" s="411"/>
      <c r="CP75" s="411"/>
      <c r="CQ75" s="411"/>
      <c r="CR75" s="411"/>
      <c r="CS75" s="411"/>
      <c r="CT75" s="411"/>
      <c r="CU75" s="411"/>
      <c r="CV75" s="411"/>
      <c r="CW75" s="411"/>
      <c r="CX75" s="411"/>
      <c r="CY75" s="411"/>
      <c r="CZ75" s="411"/>
      <c r="DA75" s="411"/>
      <c r="DB75" s="411"/>
      <c r="DC75" s="411"/>
      <c r="DD75" s="411"/>
      <c r="DE75" s="411"/>
      <c r="DF75" s="411"/>
    </row>
    <row r="76" spans="5:110" ht="10.199999999999999" customHeight="1" x14ac:dyDescent="0.45">
      <c r="E76" s="197">
        <v>20</v>
      </c>
      <c r="F76" s="198"/>
      <c r="G76" s="199"/>
      <c r="H76" s="164"/>
      <c r="I76" s="165"/>
      <c r="J76" s="165"/>
      <c r="K76" s="165"/>
      <c r="L76" s="165"/>
      <c r="M76" s="165"/>
      <c r="N76" s="165"/>
      <c r="O76" s="165"/>
      <c r="P76" s="165"/>
      <c r="Q76" s="165"/>
      <c r="R76" s="165"/>
      <c r="S76" s="578"/>
      <c r="T76" s="418">
        <v>0.1</v>
      </c>
      <c r="U76" s="171"/>
      <c r="V76" s="171"/>
      <c r="W76" s="419"/>
      <c r="X76" s="580"/>
      <c r="Y76" s="180"/>
      <c r="Z76" s="180"/>
      <c r="AA76" s="180"/>
      <c r="AB76" s="180"/>
      <c r="AC76" s="180"/>
      <c r="AD76" s="180"/>
      <c r="AE76" s="180"/>
      <c r="AF76" s="180"/>
      <c r="AG76" s="180"/>
      <c r="AH76" s="180"/>
      <c r="AI76" s="180"/>
      <c r="AJ76" s="180"/>
      <c r="AK76" s="181"/>
      <c r="AL76" s="179"/>
      <c r="AM76" s="180"/>
      <c r="AN76" s="180"/>
      <c r="AO76" s="180"/>
      <c r="AP76" s="180"/>
      <c r="AQ76" s="180"/>
      <c r="AR76" s="180"/>
      <c r="AS76" s="180"/>
      <c r="AT76" s="180"/>
      <c r="AU76" s="180"/>
      <c r="AV76" s="180"/>
      <c r="AW76" s="180"/>
      <c r="AX76" s="180"/>
      <c r="AY76" s="181"/>
      <c r="AZ76" s="179"/>
      <c r="BA76" s="180"/>
      <c r="BB76" s="180"/>
      <c r="BC76" s="180"/>
      <c r="BD76" s="180"/>
      <c r="BE76" s="180"/>
      <c r="BF76" s="180"/>
      <c r="BG76" s="180"/>
      <c r="BH76" s="180"/>
      <c r="BI76" s="180"/>
      <c r="BJ76" s="180"/>
      <c r="BK76" s="180"/>
      <c r="BL76" s="180"/>
      <c r="BM76" s="181"/>
      <c r="BN76" s="188">
        <f>AL76-AZ76</f>
        <v>0</v>
      </c>
      <c r="BO76" s="189"/>
      <c r="BP76" s="189"/>
      <c r="BQ76" s="189"/>
      <c r="BR76" s="189"/>
      <c r="BS76" s="189"/>
      <c r="BT76" s="189"/>
      <c r="BU76" s="189"/>
      <c r="BV76" s="189"/>
      <c r="BW76" s="189"/>
      <c r="BX76" s="189"/>
      <c r="BY76" s="189"/>
      <c r="BZ76" s="189"/>
      <c r="CA76" s="190"/>
      <c r="CB76" s="194" t="str">
        <f t="shared" si="0"/>
        <v/>
      </c>
      <c r="CC76" s="195"/>
      <c r="CD76" s="195"/>
      <c r="CE76" s="195"/>
      <c r="CF76" s="195"/>
      <c r="CG76" s="195"/>
      <c r="CH76" s="196"/>
      <c r="CK76" s="411" t="str">
        <f t="shared" ref="CK76" si="11">IF(X76&lt;&gt;"","税率選択をご確認ください","")</f>
        <v/>
      </c>
      <c r="CL76" s="411"/>
      <c r="CM76" s="411"/>
      <c r="CN76" s="411"/>
      <c r="CO76" s="411"/>
      <c r="CP76" s="411"/>
      <c r="CQ76" s="411"/>
      <c r="CR76" s="411"/>
      <c r="CS76" s="411"/>
      <c r="CT76" s="411"/>
      <c r="CU76" s="411"/>
      <c r="CV76" s="411"/>
      <c r="CW76" s="411"/>
      <c r="CX76" s="411"/>
      <c r="CY76" s="411"/>
      <c r="CZ76" s="411"/>
      <c r="DA76" s="411"/>
      <c r="DB76" s="411"/>
      <c r="DC76" s="411"/>
      <c r="DD76" s="411"/>
      <c r="DE76" s="411"/>
      <c r="DF76" s="411"/>
    </row>
    <row r="77" spans="5:110" ht="10.199999999999999" customHeight="1" x14ac:dyDescent="0.45">
      <c r="E77" s="200"/>
      <c r="F77" s="116"/>
      <c r="G77" s="201"/>
      <c r="H77" s="167"/>
      <c r="I77" s="168"/>
      <c r="J77" s="168"/>
      <c r="K77" s="168"/>
      <c r="L77" s="168"/>
      <c r="M77" s="168"/>
      <c r="N77" s="168"/>
      <c r="O77" s="168"/>
      <c r="P77" s="168"/>
      <c r="Q77" s="168"/>
      <c r="R77" s="168"/>
      <c r="S77" s="579"/>
      <c r="T77" s="420"/>
      <c r="U77" s="174"/>
      <c r="V77" s="174"/>
      <c r="W77" s="421"/>
      <c r="X77" s="581"/>
      <c r="Y77" s="183"/>
      <c r="Z77" s="183"/>
      <c r="AA77" s="183"/>
      <c r="AB77" s="183"/>
      <c r="AC77" s="183"/>
      <c r="AD77" s="183"/>
      <c r="AE77" s="183"/>
      <c r="AF77" s="183"/>
      <c r="AG77" s="183"/>
      <c r="AH77" s="183"/>
      <c r="AI77" s="183"/>
      <c r="AJ77" s="183"/>
      <c r="AK77" s="184"/>
      <c r="AL77" s="182"/>
      <c r="AM77" s="183"/>
      <c r="AN77" s="183"/>
      <c r="AO77" s="183"/>
      <c r="AP77" s="183"/>
      <c r="AQ77" s="183"/>
      <c r="AR77" s="183"/>
      <c r="AS77" s="183"/>
      <c r="AT77" s="183"/>
      <c r="AU77" s="183"/>
      <c r="AV77" s="183"/>
      <c r="AW77" s="183"/>
      <c r="AX77" s="183"/>
      <c r="AY77" s="184"/>
      <c r="AZ77" s="182"/>
      <c r="BA77" s="183"/>
      <c r="BB77" s="183"/>
      <c r="BC77" s="183"/>
      <c r="BD77" s="183"/>
      <c r="BE77" s="183"/>
      <c r="BF77" s="183"/>
      <c r="BG77" s="183"/>
      <c r="BH77" s="183"/>
      <c r="BI77" s="183"/>
      <c r="BJ77" s="183"/>
      <c r="BK77" s="183"/>
      <c r="BL77" s="183"/>
      <c r="BM77" s="184"/>
      <c r="BN77" s="151"/>
      <c r="BO77" s="152"/>
      <c r="BP77" s="152"/>
      <c r="BQ77" s="152"/>
      <c r="BR77" s="152"/>
      <c r="BS77" s="152"/>
      <c r="BT77" s="152"/>
      <c r="BU77" s="152"/>
      <c r="BV77" s="152"/>
      <c r="BW77" s="152"/>
      <c r="BX77" s="152"/>
      <c r="BY77" s="152"/>
      <c r="BZ77" s="152"/>
      <c r="CA77" s="153"/>
      <c r="CB77" s="139"/>
      <c r="CC77" s="140"/>
      <c r="CD77" s="140"/>
      <c r="CE77" s="140"/>
      <c r="CF77" s="140"/>
      <c r="CG77" s="140"/>
      <c r="CH77" s="141"/>
      <c r="CK77" s="411"/>
      <c r="CL77" s="411"/>
      <c r="CM77" s="411"/>
      <c r="CN77" s="411"/>
      <c r="CO77" s="411"/>
      <c r="CP77" s="411"/>
      <c r="CQ77" s="411"/>
      <c r="CR77" s="411"/>
      <c r="CS77" s="411"/>
      <c r="CT77" s="411"/>
      <c r="CU77" s="411"/>
      <c r="CV77" s="411"/>
      <c r="CW77" s="411"/>
      <c r="CX77" s="411"/>
      <c r="CY77" s="411"/>
      <c r="CZ77" s="411"/>
      <c r="DA77" s="411"/>
      <c r="DB77" s="411"/>
      <c r="DC77" s="411"/>
      <c r="DD77" s="411"/>
      <c r="DE77" s="411"/>
      <c r="DF77" s="411"/>
    </row>
    <row r="78" spans="5:110" ht="10.199999999999999" customHeight="1" x14ac:dyDescent="0.45">
      <c r="E78" s="200"/>
      <c r="F78" s="116"/>
      <c r="G78" s="201"/>
      <c r="H78" s="154" t="str">
        <f>IF(H76="","",(VLOOKUP(H76,工種!$B$3:$C$117,2,0)))</f>
        <v/>
      </c>
      <c r="I78" s="155"/>
      <c r="J78" s="155"/>
      <c r="K78" s="155"/>
      <c r="L78" s="155"/>
      <c r="M78" s="155"/>
      <c r="N78" s="155"/>
      <c r="O78" s="155"/>
      <c r="P78" s="155"/>
      <c r="Q78" s="155"/>
      <c r="R78" s="155"/>
      <c r="S78" s="576"/>
      <c r="T78" s="420"/>
      <c r="U78" s="174"/>
      <c r="V78" s="174"/>
      <c r="W78" s="421"/>
      <c r="X78" s="581"/>
      <c r="Y78" s="183"/>
      <c r="Z78" s="183"/>
      <c r="AA78" s="183"/>
      <c r="AB78" s="183"/>
      <c r="AC78" s="183"/>
      <c r="AD78" s="183"/>
      <c r="AE78" s="183"/>
      <c r="AF78" s="183"/>
      <c r="AG78" s="183"/>
      <c r="AH78" s="183"/>
      <c r="AI78" s="183"/>
      <c r="AJ78" s="183"/>
      <c r="AK78" s="184"/>
      <c r="AL78" s="182"/>
      <c r="AM78" s="183"/>
      <c r="AN78" s="183"/>
      <c r="AO78" s="183"/>
      <c r="AP78" s="183"/>
      <c r="AQ78" s="183"/>
      <c r="AR78" s="183"/>
      <c r="AS78" s="183"/>
      <c r="AT78" s="183"/>
      <c r="AU78" s="183"/>
      <c r="AV78" s="183"/>
      <c r="AW78" s="183"/>
      <c r="AX78" s="183"/>
      <c r="AY78" s="184"/>
      <c r="AZ78" s="182"/>
      <c r="BA78" s="183"/>
      <c r="BB78" s="183"/>
      <c r="BC78" s="183"/>
      <c r="BD78" s="183"/>
      <c r="BE78" s="183"/>
      <c r="BF78" s="183"/>
      <c r="BG78" s="183"/>
      <c r="BH78" s="183"/>
      <c r="BI78" s="183"/>
      <c r="BJ78" s="183"/>
      <c r="BK78" s="183"/>
      <c r="BL78" s="183"/>
      <c r="BM78" s="184"/>
      <c r="BN78" s="151"/>
      <c r="BO78" s="152"/>
      <c r="BP78" s="152"/>
      <c r="BQ78" s="152"/>
      <c r="BR78" s="152"/>
      <c r="BS78" s="152"/>
      <c r="BT78" s="152"/>
      <c r="BU78" s="152"/>
      <c r="BV78" s="152"/>
      <c r="BW78" s="152"/>
      <c r="BX78" s="152"/>
      <c r="BY78" s="152"/>
      <c r="BZ78" s="152"/>
      <c r="CA78" s="153"/>
      <c r="CB78" s="139"/>
      <c r="CC78" s="140"/>
      <c r="CD78" s="140"/>
      <c r="CE78" s="140"/>
      <c r="CF78" s="140"/>
      <c r="CG78" s="140"/>
      <c r="CH78" s="141"/>
      <c r="CK78" s="411"/>
      <c r="CL78" s="411"/>
      <c r="CM78" s="411"/>
      <c r="CN78" s="411"/>
      <c r="CO78" s="411"/>
      <c r="CP78" s="411"/>
      <c r="CQ78" s="411"/>
      <c r="CR78" s="411"/>
      <c r="CS78" s="411"/>
      <c r="CT78" s="411"/>
      <c r="CU78" s="411"/>
      <c r="CV78" s="411"/>
      <c r="CW78" s="411"/>
      <c r="CX78" s="411"/>
      <c r="CY78" s="411"/>
      <c r="CZ78" s="411"/>
      <c r="DA78" s="411"/>
      <c r="DB78" s="411"/>
      <c r="DC78" s="411"/>
      <c r="DD78" s="411"/>
      <c r="DE78" s="411"/>
      <c r="DF78" s="411"/>
    </row>
    <row r="79" spans="5:110" ht="10.199999999999999" customHeight="1" thickBot="1" x14ac:dyDescent="0.5">
      <c r="E79" s="264"/>
      <c r="F79" s="123"/>
      <c r="G79" s="265"/>
      <c r="H79" s="589"/>
      <c r="I79" s="590"/>
      <c r="J79" s="590"/>
      <c r="K79" s="590"/>
      <c r="L79" s="590"/>
      <c r="M79" s="590"/>
      <c r="N79" s="590"/>
      <c r="O79" s="590"/>
      <c r="P79" s="590"/>
      <c r="Q79" s="590"/>
      <c r="R79" s="590"/>
      <c r="S79" s="591"/>
      <c r="T79" s="458"/>
      <c r="U79" s="177"/>
      <c r="V79" s="177"/>
      <c r="W79" s="459"/>
      <c r="X79" s="588"/>
      <c r="Y79" s="186"/>
      <c r="Z79" s="186"/>
      <c r="AA79" s="186"/>
      <c r="AB79" s="186"/>
      <c r="AC79" s="186"/>
      <c r="AD79" s="186"/>
      <c r="AE79" s="186"/>
      <c r="AF79" s="186"/>
      <c r="AG79" s="186"/>
      <c r="AH79" s="186"/>
      <c r="AI79" s="186"/>
      <c r="AJ79" s="186"/>
      <c r="AK79" s="187"/>
      <c r="AL79" s="185"/>
      <c r="AM79" s="186"/>
      <c r="AN79" s="186"/>
      <c r="AO79" s="186"/>
      <c r="AP79" s="186"/>
      <c r="AQ79" s="186"/>
      <c r="AR79" s="186"/>
      <c r="AS79" s="186"/>
      <c r="AT79" s="186"/>
      <c r="AU79" s="186"/>
      <c r="AV79" s="186"/>
      <c r="AW79" s="186"/>
      <c r="AX79" s="186"/>
      <c r="AY79" s="187"/>
      <c r="AZ79" s="185"/>
      <c r="BA79" s="186"/>
      <c r="BB79" s="186"/>
      <c r="BC79" s="186"/>
      <c r="BD79" s="186"/>
      <c r="BE79" s="186"/>
      <c r="BF79" s="186"/>
      <c r="BG79" s="186"/>
      <c r="BH79" s="186"/>
      <c r="BI79" s="186"/>
      <c r="BJ79" s="186"/>
      <c r="BK79" s="186"/>
      <c r="BL79" s="186"/>
      <c r="BM79" s="187"/>
      <c r="BN79" s="191"/>
      <c r="BO79" s="192"/>
      <c r="BP79" s="192"/>
      <c r="BQ79" s="192"/>
      <c r="BR79" s="192"/>
      <c r="BS79" s="192"/>
      <c r="BT79" s="192"/>
      <c r="BU79" s="192"/>
      <c r="BV79" s="192"/>
      <c r="BW79" s="192"/>
      <c r="BX79" s="192"/>
      <c r="BY79" s="192"/>
      <c r="BZ79" s="192"/>
      <c r="CA79" s="193"/>
      <c r="CB79" s="142"/>
      <c r="CC79" s="143"/>
      <c r="CD79" s="143"/>
      <c r="CE79" s="143"/>
      <c r="CF79" s="143"/>
      <c r="CG79" s="143"/>
      <c r="CH79" s="144"/>
      <c r="CK79" s="411"/>
      <c r="CL79" s="411"/>
      <c r="CM79" s="411"/>
      <c r="CN79" s="411"/>
      <c r="CO79" s="411"/>
      <c r="CP79" s="411"/>
      <c r="CQ79" s="411"/>
      <c r="CR79" s="411"/>
      <c r="CS79" s="411"/>
      <c r="CT79" s="411"/>
      <c r="CU79" s="411"/>
      <c r="CV79" s="411"/>
      <c r="CW79" s="411"/>
      <c r="CX79" s="411"/>
      <c r="CY79" s="411"/>
      <c r="CZ79" s="411"/>
      <c r="DA79" s="411"/>
      <c r="DB79" s="411"/>
      <c r="DC79" s="411"/>
      <c r="DD79" s="411"/>
      <c r="DE79" s="411"/>
      <c r="DF79" s="411"/>
    </row>
    <row r="80" spans="5:110" ht="10.199999999999999" customHeight="1" x14ac:dyDescent="0.45">
      <c r="E80" s="88" t="s">
        <v>148</v>
      </c>
      <c r="F80" s="89"/>
      <c r="G80" s="89"/>
      <c r="H80" s="89"/>
      <c r="I80" s="89"/>
      <c r="J80" s="89"/>
      <c r="K80" s="89"/>
      <c r="L80" s="89"/>
      <c r="M80" s="89"/>
      <c r="N80" s="89"/>
      <c r="O80" s="89"/>
      <c r="P80" s="89"/>
      <c r="Q80" s="89"/>
      <c r="R80" s="89"/>
      <c r="S80" s="89"/>
      <c r="T80" s="89"/>
      <c r="U80" s="89"/>
      <c r="V80" s="89"/>
      <c r="W80" s="90"/>
      <c r="X80" s="145">
        <f>SUM(X32:AK79)</f>
        <v>0</v>
      </c>
      <c r="Y80" s="592"/>
      <c r="Z80" s="592"/>
      <c r="AA80" s="592"/>
      <c r="AB80" s="592"/>
      <c r="AC80" s="592"/>
      <c r="AD80" s="592"/>
      <c r="AE80" s="592"/>
      <c r="AF80" s="592"/>
      <c r="AG80" s="592"/>
      <c r="AH80" s="592"/>
      <c r="AI80" s="592"/>
      <c r="AJ80" s="592"/>
      <c r="AK80" s="593"/>
      <c r="AL80" s="145">
        <f t="shared" ref="AL80" si="12">SUM(AL32:AY79)</f>
        <v>0</v>
      </c>
      <c r="AM80" s="592"/>
      <c r="AN80" s="592"/>
      <c r="AO80" s="592"/>
      <c r="AP80" s="592"/>
      <c r="AQ80" s="592"/>
      <c r="AR80" s="592"/>
      <c r="AS80" s="592"/>
      <c r="AT80" s="592"/>
      <c r="AU80" s="592"/>
      <c r="AV80" s="592"/>
      <c r="AW80" s="592"/>
      <c r="AX80" s="592"/>
      <c r="AY80" s="593"/>
      <c r="AZ80" s="145">
        <f t="shared" ref="AZ80" si="13">SUM(AZ32:BM79)</f>
        <v>0</v>
      </c>
      <c r="BA80" s="592"/>
      <c r="BB80" s="592"/>
      <c r="BC80" s="592"/>
      <c r="BD80" s="592"/>
      <c r="BE80" s="592"/>
      <c r="BF80" s="592"/>
      <c r="BG80" s="592"/>
      <c r="BH80" s="592"/>
      <c r="BI80" s="592"/>
      <c r="BJ80" s="592"/>
      <c r="BK80" s="592"/>
      <c r="BL80" s="592"/>
      <c r="BM80" s="593"/>
      <c r="BN80" s="145">
        <f>SUM(BN32:CA79)</f>
        <v>0</v>
      </c>
      <c r="BO80" s="592"/>
      <c r="BP80" s="592"/>
      <c r="BQ80" s="592"/>
      <c r="BR80" s="592"/>
      <c r="BS80" s="592"/>
      <c r="BT80" s="592"/>
      <c r="BU80" s="592"/>
      <c r="BV80" s="592"/>
      <c r="BW80" s="592"/>
      <c r="BX80" s="592"/>
      <c r="BY80" s="592"/>
      <c r="BZ80" s="592"/>
      <c r="CA80" s="593"/>
      <c r="CB80" s="600" t="str">
        <f t="shared" si="0"/>
        <v/>
      </c>
      <c r="CC80" s="601"/>
      <c r="CD80" s="601"/>
      <c r="CE80" s="601"/>
      <c r="CF80" s="601"/>
      <c r="CG80" s="601"/>
      <c r="CH80" s="602"/>
    </row>
    <row r="81" spans="5:86" ht="10.199999999999999" customHeight="1" x14ac:dyDescent="0.45">
      <c r="E81" s="91"/>
      <c r="F81" s="92"/>
      <c r="G81" s="92"/>
      <c r="H81" s="92"/>
      <c r="I81" s="92"/>
      <c r="J81" s="92"/>
      <c r="K81" s="92"/>
      <c r="L81" s="92"/>
      <c r="M81" s="92"/>
      <c r="N81" s="92"/>
      <c r="O81" s="92"/>
      <c r="P81" s="92"/>
      <c r="Q81" s="92"/>
      <c r="R81" s="92"/>
      <c r="S81" s="92"/>
      <c r="T81" s="92"/>
      <c r="U81" s="92"/>
      <c r="V81" s="92"/>
      <c r="W81" s="93"/>
      <c r="X81" s="594"/>
      <c r="Y81" s="595"/>
      <c r="Z81" s="595"/>
      <c r="AA81" s="595"/>
      <c r="AB81" s="595"/>
      <c r="AC81" s="595"/>
      <c r="AD81" s="595"/>
      <c r="AE81" s="595"/>
      <c r="AF81" s="595"/>
      <c r="AG81" s="595"/>
      <c r="AH81" s="595"/>
      <c r="AI81" s="595"/>
      <c r="AJ81" s="595"/>
      <c r="AK81" s="596"/>
      <c r="AL81" s="594"/>
      <c r="AM81" s="595"/>
      <c r="AN81" s="595"/>
      <c r="AO81" s="595"/>
      <c r="AP81" s="595"/>
      <c r="AQ81" s="595"/>
      <c r="AR81" s="595"/>
      <c r="AS81" s="595"/>
      <c r="AT81" s="595"/>
      <c r="AU81" s="595"/>
      <c r="AV81" s="595"/>
      <c r="AW81" s="595"/>
      <c r="AX81" s="595"/>
      <c r="AY81" s="596"/>
      <c r="AZ81" s="594"/>
      <c r="BA81" s="595"/>
      <c r="BB81" s="595"/>
      <c r="BC81" s="595"/>
      <c r="BD81" s="595"/>
      <c r="BE81" s="595"/>
      <c r="BF81" s="595"/>
      <c r="BG81" s="595"/>
      <c r="BH81" s="595"/>
      <c r="BI81" s="595"/>
      <c r="BJ81" s="595"/>
      <c r="BK81" s="595"/>
      <c r="BL81" s="595"/>
      <c r="BM81" s="596"/>
      <c r="BN81" s="594"/>
      <c r="BO81" s="595"/>
      <c r="BP81" s="595"/>
      <c r="BQ81" s="595"/>
      <c r="BR81" s="595"/>
      <c r="BS81" s="595"/>
      <c r="BT81" s="595"/>
      <c r="BU81" s="595"/>
      <c r="BV81" s="595"/>
      <c r="BW81" s="595"/>
      <c r="BX81" s="595"/>
      <c r="BY81" s="595"/>
      <c r="BZ81" s="595"/>
      <c r="CA81" s="596"/>
      <c r="CB81" s="139"/>
      <c r="CC81" s="140"/>
      <c r="CD81" s="140"/>
      <c r="CE81" s="140"/>
      <c r="CF81" s="140"/>
      <c r="CG81" s="140"/>
      <c r="CH81" s="141"/>
    </row>
    <row r="82" spans="5:86" ht="10.199999999999999" customHeight="1" x14ac:dyDescent="0.45">
      <c r="E82" s="91"/>
      <c r="F82" s="92"/>
      <c r="G82" s="92"/>
      <c r="H82" s="92"/>
      <c r="I82" s="92"/>
      <c r="J82" s="92"/>
      <c r="K82" s="92"/>
      <c r="L82" s="92"/>
      <c r="M82" s="92"/>
      <c r="N82" s="92"/>
      <c r="O82" s="92"/>
      <c r="P82" s="92"/>
      <c r="Q82" s="92"/>
      <c r="R82" s="92"/>
      <c r="S82" s="92"/>
      <c r="T82" s="92"/>
      <c r="U82" s="92"/>
      <c r="V82" s="92"/>
      <c r="W82" s="93"/>
      <c r="X82" s="594"/>
      <c r="Y82" s="595"/>
      <c r="Z82" s="595"/>
      <c r="AA82" s="595"/>
      <c r="AB82" s="595"/>
      <c r="AC82" s="595"/>
      <c r="AD82" s="595"/>
      <c r="AE82" s="595"/>
      <c r="AF82" s="595"/>
      <c r="AG82" s="595"/>
      <c r="AH82" s="595"/>
      <c r="AI82" s="595"/>
      <c r="AJ82" s="595"/>
      <c r="AK82" s="596"/>
      <c r="AL82" s="594"/>
      <c r="AM82" s="595"/>
      <c r="AN82" s="595"/>
      <c r="AO82" s="595"/>
      <c r="AP82" s="595"/>
      <c r="AQ82" s="595"/>
      <c r="AR82" s="595"/>
      <c r="AS82" s="595"/>
      <c r="AT82" s="595"/>
      <c r="AU82" s="595"/>
      <c r="AV82" s="595"/>
      <c r="AW82" s="595"/>
      <c r="AX82" s="595"/>
      <c r="AY82" s="596"/>
      <c r="AZ82" s="594"/>
      <c r="BA82" s="595"/>
      <c r="BB82" s="595"/>
      <c r="BC82" s="595"/>
      <c r="BD82" s="595"/>
      <c r="BE82" s="595"/>
      <c r="BF82" s="595"/>
      <c r="BG82" s="595"/>
      <c r="BH82" s="595"/>
      <c r="BI82" s="595"/>
      <c r="BJ82" s="595"/>
      <c r="BK82" s="595"/>
      <c r="BL82" s="595"/>
      <c r="BM82" s="596"/>
      <c r="BN82" s="594"/>
      <c r="BO82" s="595"/>
      <c r="BP82" s="595"/>
      <c r="BQ82" s="595"/>
      <c r="BR82" s="595"/>
      <c r="BS82" s="595"/>
      <c r="BT82" s="595"/>
      <c r="BU82" s="595"/>
      <c r="BV82" s="595"/>
      <c r="BW82" s="595"/>
      <c r="BX82" s="595"/>
      <c r="BY82" s="595"/>
      <c r="BZ82" s="595"/>
      <c r="CA82" s="596"/>
      <c r="CB82" s="139"/>
      <c r="CC82" s="140"/>
      <c r="CD82" s="140"/>
      <c r="CE82" s="140"/>
      <c r="CF82" s="140"/>
      <c r="CG82" s="140"/>
      <c r="CH82" s="141"/>
    </row>
    <row r="83" spans="5:86" ht="10.199999999999999" customHeight="1" thickBot="1" x14ac:dyDescent="0.5">
      <c r="E83" s="103"/>
      <c r="F83" s="104"/>
      <c r="G83" s="104"/>
      <c r="H83" s="104"/>
      <c r="I83" s="104"/>
      <c r="J83" s="104"/>
      <c r="K83" s="104"/>
      <c r="L83" s="104"/>
      <c r="M83" s="104"/>
      <c r="N83" s="104"/>
      <c r="O83" s="104"/>
      <c r="P83" s="104"/>
      <c r="Q83" s="104"/>
      <c r="R83" s="104"/>
      <c r="S83" s="104"/>
      <c r="T83" s="104"/>
      <c r="U83" s="104"/>
      <c r="V83" s="104"/>
      <c r="W83" s="105"/>
      <c r="X83" s="597"/>
      <c r="Y83" s="598"/>
      <c r="Z83" s="598"/>
      <c r="AA83" s="598"/>
      <c r="AB83" s="598"/>
      <c r="AC83" s="598"/>
      <c r="AD83" s="598"/>
      <c r="AE83" s="598"/>
      <c r="AF83" s="598"/>
      <c r="AG83" s="598"/>
      <c r="AH83" s="598"/>
      <c r="AI83" s="598"/>
      <c r="AJ83" s="598"/>
      <c r="AK83" s="599"/>
      <c r="AL83" s="597"/>
      <c r="AM83" s="598"/>
      <c r="AN83" s="598"/>
      <c r="AO83" s="598"/>
      <c r="AP83" s="598"/>
      <c r="AQ83" s="598"/>
      <c r="AR83" s="598"/>
      <c r="AS83" s="598"/>
      <c r="AT83" s="598"/>
      <c r="AU83" s="598"/>
      <c r="AV83" s="598"/>
      <c r="AW83" s="598"/>
      <c r="AX83" s="598"/>
      <c r="AY83" s="599"/>
      <c r="AZ83" s="597"/>
      <c r="BA83" s="598"/>
      <c r="BB83" s="598"/>
      <c r="BC83" s="598"/>
      <c r="BD83" s="598"/>
      <c r="BE83" s="598"/>
      <c r="BF83" s="598"/>
      <c r="BG83" s="598"/>
      <c r="BH83" s="598"/>
      <c r="BI83" s="598"/>
      <c r="BJ83" s="598"/>
      <c r="BK83" s="598"/>
      <c r="BL83" s="598"/>
      <c r="BM83" s="599"/>
      <c r="BN83" s="597"/>
      <c r="BO83" s="598"/>
      <c r="BP83" s="598"/>
      <c r="BQ83" s="598"/>
      <c r="BR83" s="598"/>
      <c r="BS83" s="598"/>
      <c r="BT83" s="598"/>
      <c r="BU83" s="598"/>
      <c r="BV83" s="598"/>
      <c r="BW83" s="598"/>
      <c r="BX83" s="598"/>
      <c r="BY83" s="598"/>
      <c r="BZ83" s="598"/>
      <c r="CA83" s="599"/>
      <c r="CB83" s="142"/>
      <c r="CC83" s="143"/>
      <c r="CD83" s="143"/>
      <c r="CE83" s="143"/>
      <c r="CF83" s="143"/>
      <c r="CG83" s="143"/>
      <c r="CH83" s="144"/>
    </row>
    <row r="84" spans="5:86" ht="10.199999999999999" customHeight="1" thickBot="1" x14ac:dyDescent="0.5"/>
    <row r="85" spans="5:86" ht="10.199999999999999" customHeight="1" x14ac:dyDescent="0.45">
      <c r="E85" s="88" t="s">
        <v>7</v>
      </c>
      <c r="F85" s="89"/>
      <c r="G85" s="89"/>
      <c r="H85" s="89"/>
      <c r="I85" s="89"/>
      <c r="J85" s="89"/>
      <c r="K85" s="89"/>
      <c r="L85" s="89"/>
      <c r="M85" s="89"/>
      <c r="N85" s="89"/>
      <c r="O85" s="89"/>
      <c r="P85" s="89"/>
      <c r="Q85" s="89"/>
      <c r="R85" s="89"/>
      <c r="S85" s="89"/>
      <c r="T85" s="89"/>
      <c r="U85" s="89"/>
      <c r="V85" s="90"/>
      <c r="W85" s="94" t="s">
        <v>6</v>
      </c>
      <c r="X85" s="89"/>
      <c r="Y85" s="89"/>
      <c r="Z85" s="89"/>
      <c r="AA85" s="89"/>
      <c r="AB85" s="89"/>
      <c r="AC85" s="89"/>
      <c r="AD85" s="89"/>
      <c r="AE85" s="89"/>
      <c r="AF85" s="89"/>
      <c r="AG85" s="89"/>
      <c r="AH85" s="89"/>
      <c r="AI85" s="89"/>
      <c r="AJ85" s="89"/>
      <c r="AK85" s="89"/>
      <c r="AL85" s="89"/>
      <c r="AM85" s="89"/>
      <c r="AN85" s="90"/>
      <c r="AO85" s="94" t="s">
        <v>189</v>
      </c>
      <c r="AP85" s="89"/>
      <c r="AQ85" s="89"/>
      <c r="AR85" s="89"/>
      <c r="AS85" s="89"/>
      <c r="AT85" s="89"/>
      <c r="AU85" s="89"/>
      <c r="AV85" s="89"/>
      <c r="AW85" s="89"/>
      <c r="AX85" s="96"/>
      <c r="AZ85" s="19"/>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1"/>
    </row>
    <row r="86" spans="5:86" ht="10.199999999999999" customHeight="1" thickBot="1" x14ac:dyDescent="0.5">
      <c r="E86" s="91"/>
      <c r="F86" s="92"/>
      <c r="G86" s="92"/>
      <c r="H86" s="92"/>
      <c r="I86" s="92"/>
      <c r="J86" s="92"/>
      <c r="K86" s="92"/>
      <c r="L86" s="92"/>
      <c r="M86" s="92"/>
      <c r="N86" s="92"/>
      <c r="O86" s="92"/>
      <c r="P86" s="92"/>
      <c r="Q86" s="92"/>
      <c r="R86" s="92"/>
      <c r="S86" s="92"/>
      <c r="T86" s="92"/>
      <c r="U86" s="92"/>
      <c r="V86" s="93"/>
      <c r="W86" s="95"/>
      <c r="X86" s="92"/>
      <c r="Y86" s="92"/>
      <c r="Z86" s="92"/>
      <c r="AA86" s="92"/>
      <c r="AB86" s="92"/>
      <c r="AC86" s="92"/>
      <c r="AD86" s="92"/>
      <c r="AE86" s="92"/>
      <c r="AF86" s="92"/>
      <c r="AG86" s="92"/>
      <c r="AH86" s="92"/>
      <c r="AI86" s="92"/>
      <c r="AJ86" s="92"/>
      <c r="AK86" s="92"/>
      <c r="AL86" s="92"/>
      <c r="AM86" s="92"/>
      <c r="AN86" s="93"/>
      <c r="AO86" s="95"/>
      <c r="AP86" s="92"/>
      <c r="AQ86" s="92"/>
      <c r="AR86" s="92"/>
      <c r="AS86" s="92"/>
      <c r="AT86" s="92"/>
      <c r="AU86" s="92"/>
      <c r="AV86" s="92"/>
      <c r="AW86" s="92"/>
      <c r="AX86" s="97"/>
      <c r="AZ86" s="22"/>
      <c r="BA86" s="69" t="s">
        <v>5</v>
      </c>
      <c r="BB86" s="69"/>
      <c r="BC86" s="69"/>
      <c r="BD86" s="69"/>
      <c r="BE86" s="69"/>
      <c r="BF86" s="23"/>
      <c r="BG86" s="98"/>
      <c r="BH86" s="98"/>
      <c r="BI86" s="98"/>
      <c r="BJ86" s="98"/>
      <c r="BK86" s="98"/>
      <c r="BL86" s="98"/>
      <c r="BM86" s="98"/>
      <c r="BN86" s="98"/>
      <c r="BO86" s="98"/>
      <c r="BP86" s="98"/>
      <c r="BQ86" s="98"/>
      <c r="BR86" s="98"/>
      <c r="BS86" s="98"/>
      <c r="BT86" s="98"/>
      <c r="BU86" s="98"/>
      <c r="BV86" s="98"/>
      <c r="BW86" s="98"/>
      <c r="BX86" s="98"/>
      <c r="BY86" s="98"/>
      <c r="BZ86" s="98"/>
      <c r="CA86" s="98"/>
      <c r="CB86" s="98"/>
      <c r="CC86" s="98"/>
      <c r="CD86" s="23"/>
      <c r="CE86" s="23"/>
      <c r="CF86" s="23"/>
      <c r="CG86" s="23"/>
      <c r="CH86" s="24"/>
    </row>
    <row r="87" spans="5:86" ht="10.199999999999999" customHeight="1" x14ac:dyDescent="0.45">
      <c r="E87" s="384"/>
      <c r="F87" s="385"/>
      <c r="G87" s="385"/>
      <c r="H87" s="385"/>
      <c r="I87" s="385"/>
      <c r="J87" s="385"/>
      <c r="K87" s="385"/>
      <c r="L87" s="385"/>
      <c r="M87" s="385"/>
      <c r="N87" s="385"/>
      <c r="O87" s="385"/>
      <c r="P87" s="385"/>
      <c r="Q87" s="385"/>
      <c r="R87" s="385"/>
      <c r="S87" s="385"/>
      <c r="T87" s="385"/>
      <c r="U87" s="385"/>
      <c r="V87" s="386"/>
      <c r="W87" s="393"/>
      <c r="X87" s="394"/>
      <c r="Y87" s="394"/>
      <c r="Z87" s="394"/>
      <c r="AA87" s="394"/>
      <c r="AB87" s="394"/>
      <c r="AC87" s="394"/>
      <c r="AD87" s="394"/>
      <c r="AE87" s="394"/>
      <c r="AF87" s="394"/>
      <c r="AG87" s="394"/>
      <c r="AH87" s="394"/>
      <c r="AI87" s="394"/>
      <c r="AJ87" s="394"/>
      <c r="AK87" s="394"/>
      <c r="AL87" s="394"/>
      <c r="AM87" s="394"/>
      <c r="AN87" s="395"/>
      <c r="AO87" s="402"/>
      <c r="AP87" s="385"/>
      <c r="AQ87" s="385"/>
      <c r="AR87" s="385"/>
      <c r="AS87" s="385"/>
      <c r="AT87" s="385"/>
      <c r="AU87" s="385"/>
      <c r="AV87" s="385"/>
      <c r="AW87" s="385"/>
      <c r="AX87" s="403"/>
      <c r="AZ87" s="22"/>
      <c r="BA87" s="69"/>
      <c r="BB87" s="69"/>
      <c r="BC87" s="69"/>
      <c r="BD87" s="69"/>
      <c r="BE87" s="69"/>
      <c r="BF87" s="23"/>
      <c r="BG87" s="98"/>
      <c r="BH87" s="98"/>
      <c r="BI87" s="98"/>
      <c r="BJ87" s="98"/>
      <c r="BK87" s="98"/>
      <c r="BL87" s="98"/>
      <c r="BM87" s="98"/>
      <c r="BN87" s="98"/>
      <c r="BO87" s="98"/>
      <c r="BP87" s="98"/>
      <c r="BQ87" s="98"/>
      <c r="BR87" s="98"/>
      <c r="BS87" s="98"/>
      <c r="BT87" s="98"/>
      <c r="BU87" s="98"/>
      <c r="BV87" s="98"/>
      <c r="BW87" s="98"/>
      <c r="BX87" s="98"/>
      <c r="BY87" s="98"/>
      <c r="BZ87" s="98"/>
      <c r="CA87" s="98"/>
      <c r="CB87" s="98"/>
      <c r="CC87" s="98"/>
      <c r="CD87" s="23"/>
      <c r="CE87" s="23"/>
      <c r="CF87" s="23"/>
      <c r="CG87" s="23"/>
      <c r="CH87" s="24"/>
    </row>
    <row r="88" spans="5:86" ht="10.199999999999999" customHeight="1" x14ac:dyDescent="0.45">
      <c r="E88" s="387"/>
      <c r="F88" s="388"/>
      <c r="G88" s="388"/>
      <c r="H88" s="388"/>
      <c r="I88" s="388"/>
      <c r="J88" s="388"/>
      <c r="K88" s="388"/>
      <c r="L88" s="388"/>
      <c r="M88" s="388"/>
      <c r="N88" s="388"/>
      <c r="O88" s="388"/>
      <c r="P88" s="388"/>
      <c r="Q88" s="388"/>
      <c r="R88" s="388"/>
      <c r="S88" s="388"/>
      <c r="T88" s="388"/>
      <c r="U88" s="388"/>
      <c r="V88" s="389"/>
      <c r="W88" s="396"/>
      <c r="X88" s="397"/>
      <c r="Y88" s="397"/>
      <c r="Z88" s="397"/>
      <c r="AA88" s="397"/>
      <c r="AB88" s="397"/>
      <c r="AC88" s="397"/>
      <c r="AD88" s="397"/>
      <c r="AE88" s="397"/>
      <c r="AF88" s="397"/>
      <c r="AG88" s="397"/>
      <c r="AH88" s="397"/>
      <c r="AI88" s="397"/>
      <c r="AJ88" s="397"/>
      <c r="AK88" s="397"/>
      <c r="AL88" s="397"/>
      <c r="AM88" s="397"/>
      <c r="AN88" s="398"/>
      <c r="AO88" s="404"/>
      <c r="AP88" s="388"/>
      <c r="AQ88" s="388"/>
      <c r="AR88" s="388"/>
      <c r="AS88" s="388"/>
      <c r="AT88" s="388"/>
      <c r="AU88" s="388"/>
      <c r="AV88" s="388"/>
      <c r="AW88" s="388"/>
      <c r="AX88" s="405"/>
      <c r="AZ88" s="22"/>
      <c r="BA88" s="23"/>
      <c r="BB88" s="23"/>
      <c r="BC88" s="23"/>
      <c r="BD88" s="23"/>
      <c r="BE88" s="23"/>
      <c r="BF88" s="23"/>
      <c r="BG88" s="98"/>
      <c r="BH88" s="98"/>
      <c r="BI88" s="98"/>
      <c r="BJ88" s="98"/>
      <c r="BK88" s="98"/>
      <c r="BL88" s="98"/>
      <c r="BM88" s="98"/>
      <c r="BN88" s="98"/>
      <c r="BO88" s="98"/>
      <c r="BP88" s="98"/>
      <c r="BQ88" s="98"/>
      <c r="BR88" s="98"/>
      <c r="BS88" s="98"/>
      <c r="BT88" s="98"/>
      <c r="BU88" s="98"/>
      <c r="BV88" s="98"/>
      <c r="BW88" s="98"/>
      <c r="BX88" s="98"/>
      <c r="BY88" s="98"/>
      <c r="BZ88" s="98"/>
      <c r="CA88" s="98"/>
      <c r="CB88" s="98"/>
      <c r="CC88" s="98"/>
      <c r="CD88" s="23"/>
      <c r="CE88" s="23"/>
      <c r="CF88" s="23"/>
      <c r="CG88" s="23"/>
      <c r="CH88" s="24"/>
    </row>
    <row r="89" spans="5:86" ht="10.199999999999999" customHeight="1" x14ac:dyDescent="0.45">
      <c r="E89" s="387"/>
      <c r="F89" s="388"/>
      <c r="G89" s="388"/>
      <c r="H89" s="388"/>
      <c r="I89" s="388"/>
      <c r="J89" s="388"/>
      <c r="K89" s="388"/>
      <c r="L89" s="388"/>
      <c r="M89" s="388"/>
      <c r="N89" s="388"/>
      <c r="O89" s="388"/>
      <c r="P89" s="388"/>
      <c r="Q89" s="388"/>
      <c r="R89" s="388"/>
      <c r="S89" s="388"/>
      <c r="T89" s="388"/>
      <c r="U89" s="388"/>
      <c r="V89" s="389"/>
      <c r="W89" s="396"/>
      <c r="X89" s="397"/>
      <c r="Y89" s="397"/>
      <c r="Z89" s="397"/>
      <c r="AA89" s="397"/>
      <c r="AB89" s="397"/>
      <c r="AC89" s="397"/>
      <c r="AD89" s="397"/>
      <c r="AE89" s="397"/>
      <c r="AF89" s="397"/>
      <c r="AG89" s="397"/>
      <c r="AH89" s="397"/>
      <c r="AI89" s="397"/>
      <c r="AJ89" s="397"/>
      <c r="AK89" s="397"/>
      <c r="AL89" s="397"/>
      <c r="AM89" s="397"/>
      <c r="AN89" s="398"/>
      <c r="AO89" s="404"/>
      <c r="AP89" s="388"/>
      <c r="AQ89" s="388"/>
      <c r="AR89" s="388"/>
      <c r="AS89" s="388"/>
      <c r="AT89" s="388"/>
      <c r="AU89" s="388"/>
      <c r="AV89" s="388"/>
      <c r="AW89" s="388"/>
      <c r="AX89" s="405"/>
      <c r="AZ89" s="22"/>
      <c r="BA89" s="23"/>
      <c r="BB89" s="23"/>
      <c r="BC89" s="23"/>
      <c r="BD89" s="23"/>
      <c r="BE89" s="23"/>
      <c r="BF89" s="23"/>
      <c r="BG89" s="98"/>
      <c r="BH89" s="98"/>
      <c r="BI89" s="98"/>
      <c r="BJ89" s="98"/>
      <c r="BK89" s="98"/>
      <c r="BL89" s="98"/>
      <c r="BM89" s="98"/>
      <c r="BN89" s="98"/>
      <c r="BO89" s="98"/>
      <c r="BP89" s="98"/>
      <c r="BQ89" s="98"/>
      <c r="BR89" s="98"/>
      <c r="BS89" s="98"/>
      <c r="BT89" s="98"/>
      <c r="BU89" s="98"/>
      <c r="BV89" s="98"/>
      <c r="BW89" s="98"/>
      <c r="BX89" s="98"/>
      <c r="BY89" s="98"/>
      <c r="BZ89" s="98"/>
      <c r="CA89" s="98"/>
      <c r="CB89" s="98"/>
      <c r="CC89" s="98"/>
      <c r="CD89" s="23"/>
      <c r="CE89" s="23"/>
      <c r="CF89" s="23"/>
      <c r="CG89" s="23"/>
      <c r="CH89" s="24"/>
    </row>
    <row r="90" spans="5:86" ht="10.199999999999999" customHeight="1" x14ac:dyDescent="0.45">
      <c r="E90" s="387"/>
      <c r="F90" s="388"/>
      <c r="G90" s="388"/>
      <c r="H90" s="388"/>
      <c r="I90" s="388"/>
      <c r="J90" s="388"/>
      <c r="K90" s="388"/>
      <c r="L90" s="388"/>
      <c r="M90" s="388"/>
      <c r="N90" s="388"/>
      <c r="O90" s="388"/>
      <c r="P90" s="388"/>
      <c r="Q90" s="388"/>
      <c r="R90" s="388"/>
      <c r="S90" s="388"/>
      <c r="T90" s="388"/>
      <c r="U90" s="388"/>
      <c r="V90" s="389"/>
      <c r="W90" s="396"/>
      <c r="X90" s="397"/>
      <c r="Y90" s="397"/>
      <c r="Z90" s="397"/>
      <c r="AA90" s="397"/>
      <c r="AB90" s="397"/>
      <c r="AC90" s="397"/>
      <c r="AD90" s="397"/>
      <c r="AE90" s="397"/>
      <c r="AF90" s="397"/>
      <c r="AG90" s="397"/>
      <c r="AH90" s="397"/>
      <c r="AI90" s="397"/>
      <c r="AJ90" s="397"/>
      <c r="AK90" s="397"/>
      <c r="AL90" s="397"/>
      <c r="AM90" s="397"/>
      <c r="AN90" s="398"/>
      <c r="AO90" s="404"/>
      <c r="AP90" s="388"/>
      <c r="AQ90" s="388"/>
      <c r="AR90" s="388"/>
      <c r="AS90" s="388"/>
      <c r="AT90" s="388"/>
      <c r="AU90" s="388"/>
      <c r="AV90" s="388"/>
      <c r="AW90" s="388"/>
      <c r="AX90" s="405"/>
      <c r="AZ90" s="22"/>
      <c r="BA90" s="69" t="s">
        <v>4</v>
      </c>
      <c r="BB90" s="69"/>
      <c r="BC90" s="69"/>
      <c r="BD90" s="69"/>
      <c r="BE90" s="69"/>
      <c r="BF90" s="23"/>
      <c r="BG90" s="99"/>
      <c r="BH90" s="99"/>
      <c r="BI90" s="99"/>
      <c r="BJ90" s="99"/>
      <c r="BK90" s="99"/>
      <c r="BL90" s="99"/>
      <c r="BM90" s="99"/>
      <c r="BN90" s="99"/>
      <c r="BO90" s="99"/>
      <c r="BP90" s="99"/>
      <c r="BQ90" s="99"/>
      <c r="BR90" s="99"/>
      <c r="BS90" s="99"/>
      <c r="BT90" s="99"/>
      <c r="BU90" s="99"/>
      <c r="BV90" s="99"/>
      <c r="BW90" s="99"/>
      <c r="BX90" s="99"/>
      <c r="BY90" s="99"/>
      <c r="BZ90" s="99"/>
      <c r="CA90" s="99"/>
      <c r="CB90" s="99"/>
      <c r="CC90" s="99"/>
      <c r="CD90" s="23"/>
      <c r="CE90" s="69" t="s">
        <v>3</v>
      </c>
      <c r="CF90" s="69"/>
      <c r="CG90" s="23"/>
      <c r="CH90" s="24"/>
    </row>
    <row r="91" spans="5:86" ht="10.199999999999999" customHeight="1" x14ac:dyDescent="0.45">
      <c r="E91" s="387"/>
      <c r="F91" s="388"/>
      <c r="G91" s="388"/>
      <c r="H91" s="388"/>
      <c r="I91" s="388"/>
      <c r="J91" s="388"/>
      <c r="K91" s="388"/>
      <c r="L91" s="388"/>
      <c r="M91" s="388"/>
      <c r="N91" s="388"/>
      <c r="O91" s="388"/>
      <c r="P91" s="388"/>
      <c r="Q91" s="388"/>
      <c r="R91" s="388"/>
      <c r="S91" s="388"/>
      <c r="T91" s="388"/>
      <c r="U91" s="388"/>
      <c r="V91" s="389"/>
      <c r="W91" s="396"/>
      <c r="X91" s="397"/>
      <c r="Y91" s="397"/>
      <c r="Z91" s="397"/>
      <c r="AA91" s="397"/>
      <c r="AB91" s="397"/>
      <c r="AC91" s="397"/>
      <c r="AD91" s="397"/>
      <c r="AE91" s="397"/>
      <c r="AF91" s="397"/>
      <c r="AG91" s="397"/>
      <c r="AH91" s="397"/>
      <c r="AI91" s="397"/>
      <c r="AJ91" s="397"/>
      <c r="AK91" s="397"/>
      <c r="AL91" s="397"/>
      <c r="AM91" s="397"/>
      <c r="AN91" s="398"/>
      <c r="AO91" s="404"/>
      <c r="AP91" s="388"/>
      <c r="AQ91" s="388"/>
      <c r="AR91" s="388"/>
      <c r="AS91" s="388"/>
      <c r="AT91" s="388"/>
      <c r="AU91" s="388"/>
      <c r="AV91" s="388"/>
      <c r="AW91" s="388"/>
      <c r="AX91" s="405"/>
      <c r="AZ91" s="22"/>
      <c r="BA91" s="69"/>
      <c r="BB91" s="69"/>
      <c r="BC91" s="69"/>
      <c r="BD91" s="69"/>
      <c r="BE91" s="69"/>
      <c r="BF91" s="23"/>
      <c r="BG91" s="99"/>
      <c r="BH91" s="99"/>
      <c r="BI91" s="99"/>
      <c r="BJ91" s="99"/>
      <c r="BK91" s="99"/>
      <c r="BL91" s="99"/>
      <c r="BM91" s="99"/>
      <c r="BN91" s="99"/>
      <c r="BO91" s="99"/>
      <c r="BP91" s="99"/>
      <c r="BQ91" s="99"/>
      <c r="BR91" s="99"/>
      <c r="BS91" s="99"/>
      <c r="BT91" s="99"/>
      <c r="BU91" s="99"/>
      <c r="BV91" s="99"/>
      <c r="BW91" s="99"/>
      <c r="BX91" s="99"/>
      <c r="BY91" s="99"/>
      <c r="BZ91" s="99"/>
      <c r="CA91" s="99"/>
      <c r="CB91" s="99"/>
      <c r="CC91" s="99"/>
      <c r="CD91" s="23"/>
      <c r="CE91" s="69"/>
      <c r="CF91" s="69"/>
      <c r="CG91" s="23"/>
      <c r="CH91" s="24"/>
    </row>
    <row r="92" spans="5:86" ht="10.199999999999999" customHeight="1" x14ac:dyDescent="0.45">
      <c r="E92" s="387"/>
      <c r="F92" s="388"/>
      <c r="G92" s="388"/>
      <c r="H92" s="388"/>
      <c r="I92" s="388"/>
      <c r="J92" s="388"/>
      <c r="K92" s="388"/>
      <c r="L92" s="388"/>
      <c r="M92" s="388"/>
      <c r="N92" s="388"/>
      <c r="O92" s="388"/>
      <c r="P92" s="388"/>
      <c r="Q92" s="388"/>
      <c r="R92" s="388"/>
      <c r="S92" s="388"/>
      <c r="T92" s="388"/>
      <c r="U92" s="388"/>
      <c r="V92" s="389"/>
      <c r="W92" s="396"/>
      <c r="X92" s="397"/>
      <c r="Y92" s="397"/>
      <c r="Z92" s="397"/>
      <c r="AA92" s="397"/>
      <c r="AB92" s="397"/>
      <c r="AC92" s="397"/>
      <c r="AD92" s="397"/>
      <c r="AE92" s="397"/>
      <c r="AF92" s="397"/>
      <c r="AG92" s="397"/>
      <c r="AH92" s="397"/>
      <c r="AI92" s="397"/>
      <c r="AJ92" s="397"/>
      <c r="AK92" s="397"/>
      <c r="AL92" s="397"/>
      <c r="AM92" s="397"/>
      <c r="AN92" s="398"/>
      <c r="AO92" s="404"/>
      <c r="AP92" s="388"/>
      <c r="AQ92" s="388"/>
      <c r="AR92" s="388"/>
      <c r="AS92" s="388"/>
      <c r="AT92" s="388"/>
      <c r="AU92" s="388"/>
      <c r="AV92" s="388"/>
      <c r="AW92" s="388"/>
      <c r="AX92" s="405"/>
      <c r="AZ92" s="22"/>
      <c r="BA92" s="23"/>
      <c r="BB92" s="23"/>
      <c r="BC92" s="23"/>
      <c r="BD92" s="23"/>
      <c r="BE92" s="23"/>
      <c r="BF92" s="23"/>
      <c r="BG92" s="99"/>
      <c r="BH92" s="99"/>
      <c r="BI92" s="99"/>
      <c r="BJ92" s="99"/>
      <c r="BK92" s="99"/>
      <c r="BL92" s="99"/>
      <c r="BM92" s="99"/>
      <c r="BN92" s="99"/>
      <c r="BO92" s="99"/>
      <c r="BP92" s="99"/>
      <c r="BQ92" s="99"/>
      <c r="BR92" s="99"/>
      <c r="BS92" s="99"/>
      <c r="BT92" s="99"/>
      <c r="BU92" s="99"/>
      <c r="BV92" s="99"/>
      <c r="BW92" s="99"/>
      <c r="BX92" s="99"/>
      <c r="BY92" s="99"/>
      <c r="BZ92" s="99"/>
      <c r="CA92" s="99"/>
      <c r="CB92" s="99"/>
      <c r="CC92" s="99"/>
      <c r="CD92" s="101" t="s">
        <v>2</v>
      </c>
      <c r="CE92" s="101"/>
      <c r="CF92" s="101"/>
      <c r="CG92" s="101"/>
      <c r="CH92" s="24"/>
    </row>
    <row r="93" spans="5:86" ht="10.199999999999999" customHeight="1" x14ac:dyDescent="0.45">
      <c r="E93" s="387"/>
      <c r="F93" s="388"/>
      <c r="G93" s="388"/>
      <c r="H93" s="388"/>
      <c r="I93" s="388"/>
      <c r="J93" s="388"/>
      <c r="K93" s="388"/>
      <c r="L93" s="388"/>
      <c r="M93" s="388"/>
      <c r="N93" s="388"/>
      <c r="O93" s="388"/>
      <c r="P93" s="388"/>
      <c r="Q93" s="388"/>
      <c r="R93" s="388"/>
      <c r="S93" s="388"/>
      <c r="T93" s="388"/>
      <c r="U93" s="388"/>
      <c r="V93" s="389"/>
      <c r="W93" s="396"/>
      <c r="X93" s="397"/>
      <c r="Y93" s="397"/>
      <c r="Z93" s="397"/>
      <c r="AA93" s="397"/>
      <c r="AB93" s="397"/>
      <c r="AC93" s="397"/>
      <c r="AD93" s="397"/>
      <c r="AE93" s="397"/>
      <c r="AF93" s="397"/>
      <c r="AG93" s="397"/>
      <c r="AH93" s="397"/>
      <c r="AI93" s="397"/>
      <c r="AJ93" s="397"/>
      <c r="AK93" s="397"/>
      <c r="AL93" s="397"/>
      <c r="AM93" s="397"/>
      <c r="AN93" s="398"/>
      <c r="AO93" s="404"/>
      <c r="AP93" s="388"/>
      <c r="AQ93" s="388"/>
      <c r="AR93" s="388"/>
      <c r="AS93" s="388"/>
      <c r="AT93" s="388"/>
      <c r="AU93" s="388"/>
      <c r="AV93" s="388"/>
      <c r="AW93" s="388"/>
      <c r="AX93" s="405"/>
      <c r="AZ93" s="22"/>
      <c r="BA93" s="23"/>
      <c r="BB93" s="23"/>
      <c r="BC93" s="23"/>
      <c r="BD93" s="23"/>
      <c r="BE93" s="23"/>
      <c r="BF93" s="23"/>
      <c r="BG93" s="99"/>
      <c r="BH93" s="99"/>
      <c r="BI93" s="99"/>
      <c r="BJ93" s="99"/>
      <c r="BK93" s="99"/>
      <c r="BL93" s="99"/>
      <c r="BM93" s="99"/>
      <c r="BN93" s="99"/>
      <c r="BO93" s="99"/>
      <c r="BP93" s="99"/>
      <c r="BQ93" s="99"/>
      <c r="BR93" s="99"/>
      <c r="BS93" s="99"/>
      <c r="BT93" s="99"/>
      <c r="BU93" s="99"/>
      <c r="BV93" s="99"/>
      <c r="BW93" s="99"/>
      <c r="BX93" s="99"/>
      <c r="BY93" s="99"/>
      <c r="BZ93" s="99"/>
      <c r="CA93" s="99"/>
      <c r="CB93" s="99"/>
      <c r="CC93" s="99"/>
      <c r="CD93" s="101"/>
      <c r="CE93" s="101"/>
      <c r="CF93" s="101"/>
      <c r="CG93" s="101"/>
      <c r="CH93" s="24"/>
    </row>
    <row r="94" spans="5:86" ht="10.199999999999999" customHeight="1" x14ac:dyDescent="0.45">
      <c r="E94" s="387"/>
      <c r="F94" s="388"/>
      <c r="G94" s="388"/>
      <c r="H94" s="388"/>
      <c r="I94" s="388"/>
      <c r="J94" s="388"/>
      <c r="K94" s="388"/>
      <c r="L94" s="388"/>
      <c r="M94" s="388"/>
      <c r="N94" s="388"/>
      <c r="O94" s="388"/>
      <c r="P94" s="388"/>
      <c r="Q94" s="388"/>
      <c r="R94" s="388"/>
      <c r="S94" s="388"/>
      <c r="T94" s="388"/>
      <c r="U94" s="388"/>
      <c r="V94" s="389"/>
      <c r="W94" s="396"/>
      <c r="X94" s="397"/>
      <c r="Y94" s="397"/>
      <c r="Z94" s="397"/>
      <c r="AA94" s="397"/>
      <c r="AB94" s="397"/>
      <c r="AC94" s="397"/>
      <c r="AD94" s="397"/>
      <c r="AE94" s="397"/>
      <c r="AF94" s="397"/>
      <c r="AG94" s="397"/>
      <c r="AH94" s="397"/>
      <c r="AI94" s="397"/>
      <c r="AJ94" s="397"/>
      <c r="AK94" s="397"/>
      <c r="AL94" s="397"/>
      <c r="AM94" s="397"/>
      <c r="AN94" s="398"/>
      <c r="AO94" s="404"/>
      <c r="AP94" s="388"/>
      <c r="AQ94" s="388"/>
      <c r="AR94" s="388"/>
      <c r="AS94" s="388"/>
      <c r="AT94" s="388"/>
      <c r="AU94" s="388"/>
      <c r="AV94" s="388"/>
      <c r="AW94" s="388"/>
      <c r="AX94" s="405"/>
      <c r="AZ94" s="22"/>
      <c r="BA94" s="69" t="s">
        <v>1</v>
      </c>
      <c r="BB94" s="69"/>
      <c r="BC94" s="69"/>
      <c r="BD94" s="69"/>
      <c r="BE94" s="69"/>
      <c r="BF94" s="23"/>
      <c r="BG94" s="603"/>
      <c r="BH94" s="603"/>
      <c r="BI94" s="603"/>
      <c r="BJ94" s="603"/>
      <c r="BK94" s="603"/>
      <c r="BL94" s="603"/>
      <c r="BM94" s="603"/>
      <c r="BN94" s="603"/>
      <c r="BO94" s="603"/>
      <c r="BP94" s="603"/>
      <c r="BQ94" s="603"/>
      <c r="BR94" s="603"/>
      <c r="BS94" s="603"/>
      <c r="BT94" s="603"/>
      <c r="BU94" s="603"/>
      <c r="BV94" s="603"/>
      <c r="BW94" s="603"/>
      <c r="BX94" s="603"/>
      <c r="BY94" s="603"/>
      <c r="BZ94" s="603"/>
      <c r="CA94" s="603"/>
      <c r="CB94" s="603"/>
      <c r="CC94" s="603"/>
      <c r="CD94" s="44"/>
      <c r="CE94" s="44"/>
      <c r="CF94" s="44"/>
      <c r="CG94" s="44"/>
      <c r="CH94" s="45"/>
    </row>
    <row r="95" spans="5:86" ht="10.199999999999999" customHeight="1" x14ac:dyDescent="0.45">
      <c r="E95" s="387"/>
      <c r="F95" s="388"/>
      <c r="G95" s="388"/>
      <c r="H95" s="388"/>
      <c r="I95" s="388"/>
      <c r="J95" s="388"/>
      <c r="K95" s="388"/>
      <c r="L95" s="388"/>
      <c r="M95" s="388"/>
      <c r="N95" s="388"/>
      <c r="O95" s="388"/>
      <c r="P95" s="388"/>
      <c r="Q95" s="388"/>
      <c r="R95" s="388"/>
      <c r="S95" s="388"/>
      <c r="T95" s="388"/>
      <c r="U95" s="388"/>
      <c r="V95" s="389"/>
      <c r="W95" s="396"/>
      <c r="X95" s="397"/>
      <c r="Y95" s="397"/>
      <c r="Z95" s="397"/>
      <c r="AA95" s="397"/>
      <c r="AB95" s="397"/>
      <c r="AC95" s="397"/>
      <c r="AD95" s="397"/>
      <c r="AE95" s="397"/>
      <c r="AF95" s="397"/>
      <c r="AG95" s="397"/>
      <c r="AH95" s="397"/>
      <c r="AI95" s="397"/>
      <c r="AJ95" s="397"/>
      <c r="AK95" s="397"/>
      <c r="AL95" s="397"/>
      <c r="AM95" s="397"/>
      <c r="AN95" s="398"/>
      <c r="AO95" s="404"/>
      <c r="AP95" s="388"/>
      <c r="AQ95" s="388"/>
      <c r="AR95" s="388"/>
      <c r="AS95" s="388"/>
      <c r="AT95" s="388"/>
      <c r="AU95" s="388"/>
      <c r="AV95" s="388"/>
      <c r="AW95" s="388"/>
      <c r="AX95" s="405"/>
      <c r="AZ95" s="22"/>
      <c r="BA95" s="69"/>
      <c r="BB95" s="69"/>
      <c r="BC95" s="69"/>
      <c r="BD95" s="69"/>
      <c r="BE95" s="69"/>
      <c r="BF95" s="23"/>
      <c r="BG95" s="603"/>
      <c r="BH95" s="603"/>
      <c r="BI95" s="603"/>
      <c r="BJ95" s="603"/>
      <c r="BK95" s="603"/>
      <c r="BL95" s="603"/>
      <c r="BM95" s="603"/>
      <c r="BN95" s="603"/>
      <c r="BO95" s="603"/>
      <c r="BP95" s="603"/>
      <c r="BQ95" s="603"/>
      <c r="BR95" s="603"/>
      <c r="BS95" s="603"/>
      <c r="BT95" s="603"/>
      <c r="BU95" s="603"/>
      <c r="BV95" s="603"/>
      <c r="BW95" s="603"/>
      <c r="BX95" s="603"/>
      <c r="BY95" s="603"/>
      <c r="BZ95" s="603"/>
      <c r="CA95" s="603"/>
      <c r="CB95" s="603"/>
      <c r="CC95" s="603"/>
      <c r="CD95" s="44"/>
      <c r="CE95" s="44"/>
      <c r="CF95" s="44"/>
      <c r="CG95" s="44"/>
      <c r="CH95" s="45"/>
    </row>
    <row r="96" spans="5:86" ht="10.199999999999999" customHeight="1" thickBot="1" x14ac:dyDescent="0.5">
      <c r="E96" s="387"/>
      <c r="F96" s="388"/>
      <c r="G96" s="388"/>
      <c r="H96" s="388"/>
      <c r="I96" s="388"/>
      <c r="J96" s="388"/>
      <c r="K96" s="388"/>
      <c r="L96" s="388"/>
      <c r="M96" s="388"/>
      <c r="N96" s="388"/>
      <c r="O96" s="388"/>
      <c r="P96" s="388"/>
      <c r="Q96" s="388"/>
      <c r="R96" s="388"/>
      <c r="S96" s="388"/>
      <c r="T96" s="388"/>
      <c r="U96" s="388"/>
      <c r="V96" s="389"/>
      <c r="W96" s="396"/>
      <c r="X96" s="397"/>
      <c r="Y96" s="397"/>
      <c r="Z96" s="397"/>
      <c r="AA96" s="397"/>
      <c r="AB96" s="397"/>
      <c r="AC96" s="397"/>
      <c r="AD96" s="397"/>
      <c r="AE96" s="397"/>
      <c r="AF96" s="397"/>
      <c r="AG96" s="397"/>
      <c r="AH96" s="397"/>
      <c r="AI96" s="397"/>
      <c r="AJ96" s="397"/>
      <c r="AK96" s="397"/>
      <c r="AL96" s="397"/>
      <c r="AM96" s="397"/>
      <c r="AN96" s="398"/>
      <c r="AO96" s="404"/>
      <c r="AP96" s="388"/>
      <c r="AQ96" s="388"/>
      <c r="AR96" s="388"/>
      <c r="AS96" s="388"/>
      <c r="AT96" s="388"/>
      <c r="AU96" s="388"/>
      <c r="AV96" s="388"/>
      <c r="AW96" s="388"/>
      <c r="AX96" s="405"/>
      <c r="AZ96" s="25"/>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46"/>
      <c r="CE96" s="46"/>
      <c r="CF96" s="46"/>
      <c r="CG96" s="46"/>
      <c r="CH96" s="47"/>
    </row>
    <row r="97" spans="5:88" ht="10.199999999999999" customHeight="1" thickBot="1" x14ac:dyDescent="0.5">
      <c r="E97" s="387"/>
      <c r="F97" s="388"/>
      <c r="G97" s="388"/>
      <c r="H97" s="388"/>
      <c r="I97" s="388"/>
      <c r="J97" s="388"/>
      <c r="K97" s="388"/>
      <c r="L97" s="388"/>
      <c r="M97" s="388"/>
      <c r="N97" s="388"/>
      <c r="O97" s="388"/>
      <c r="P97" s="388"/>
      <c r="Q97" s="388"/>
      <c r="R97" s="388"/>
      <c r="S97" s="388"/>
      <c r="T97" s="388"/>
      <c r="U97" s="388"/>
      <c r="V97" s="389"/>
      <c r="W97" s="396"/>
      <c r="X97" s="397"/>
      <c r="Y97" s="397"/>
      <c r="Z97" s="397"/>
      <c r="AA97" s="397"/>
      <c r="AB97" s="397"/>
      <c r="AC97" s="397"/>
      <c r="AD97" s="397"/>
      <c r="AE97" s="397"/>
      <c r="AF97" s="397"/>
      <c r="AG97" s="397"/>
      <c r="AH97" s="397"/>
      <c r="AI97" s="397"/>
      <c r="AJ97" s="397"/>
      <c r="AK97" s="397"/>
      <c r="AL97" s="397"/>
      <c r="AM97" s="397"/>
      <c r="AN97" s="398"/>
      <c r="AO97" s="404"/>
      <c r="AP97" s="388"/>
      <c r="AQ97" s="388"/>
      <c r="AR97" s="388"/>
      <c r="AS97" s="388"/>
      <c r="AT97" s="388"/>
      <c r="AU97" s="388"/>
      <c r="AV97" s="388"/>
      <c r="AW97" s="388"/>
      <c r="AX97" s="405"/>
    </row>
    <row r="98" spans="5:88" ht="10.199999999999999" customHeight="1" x14ac:dyDescent="0.45">
      <c r="E98" s="387"/>
      <c r="F98" s="388"/>
      <c r="G98" s="388"/>
      <c r="H98" s="388"/>
      <c r="I98" s="388"/>
      <c r="J98" s="388"/>
      <c r="K98" s="388"/>
      <c r="L98" s="388"/>
      <c r="M98" s="388"/>
      <c r="N98" s="388"/>
      <c r="O98" s="388"/>
      <c r="P98" s="388"/>
      <c r="Q98" s="388"/>
      <c r="R98" s="388"/>
      <c r="S98" s="388"/>
      <c r="T98" s="388"/>
      <c r="U98" s="388"/>
      <c r="V98" s="389"/>
      <c r="W98" s="396"/>
      <c r="X98" s="397"/>
      <c r="Y98" s="397"/>
      <c r="Z98" s="397"/>
      <c r="AA98" s="397"/>
      <c r="AB98" s="397"/>
      <c r="AC98" s="397"/>
      <c r="AD98" s="397"/>
      <c r="AE98" s="397"/>
      <c r="AF98" s="397"/>
      <c r="AG98" s="397"/>
      <c r="AH98" s="397"/>
      <c r="AI98" s="397"/>
      <c r="AJ98" s="397"/>
      <c r="AK98" s="397"/>
      <c r="AL98" s="397"/>
      <c r="AM98" s="397"/>
      <c r="AN98" s="398"/>
      <c r="AO98" s="404"/>
      <c r="AP98" s="388"/>
      <c r="AQ98" s="388"/>
      <c r="AR98" s="388"/>
      <c r="AS98" s="388"/>
      <c r="AT98" s="388"/>
      <c r="AU98" s="388"/>
      <c r="AV98" s="388"/>
      <c r="AW98" s="388"/>
      <c r="AX98" s="405"/>
      <c r="BL98" s="74" t="s">
        <v>0</v>
      </c>
      <c r="BM98" s="75"/>
      <c r="BN98" s="75"/>
      <c r="BO98" s="75"/>
      <c r="BP98" s="75"/>
      <c r="BQ98" s="75"/>
      <c r="BR98" s="75"/>
      <c r="BS98" s="75"/>
      <c r="BT98" s="76"/>
      <c r="BU98" s="82"/>
      <c r="BV98" s="75"/>
      <c r="BW98" s="75"/>
      <c r="BX98" s="75"/>
      <c r="BY98" s="75"/>
      <c r="BZ98" s="75"/>
      <c r="CA98" s="75"/>
      <c r="CB98" s="75"/>
      <c r="CC98" s="75"/>
      <c r="CD98" s="75"/>
      <c r="CE98" s="75"/>
      <c r="CF98" s="75"/>
      <c r="CG98" s="75"/>
      <c r="CH98" s="83"/>
    </row>
    <row r="99" spans="5:88" ht="10.199999999999999" customHeight="1" thickBot="1" x14ac:dyDescent="0.5">
      <c r="E99" s="390"/>
      <c r="F99" s="391"/>
      <c r="G99" s="391"/>
      <c r="H99" s="391"/>
      <c r="I99" s="391"/>
      <c r="J99" s="391"/>
      <c r="K99" s="391"/>
      <c r="L99" s="391"/>
      <c r="M99" s="391"/>
      <c r="N99" s="391"/>
      <c r="O99" s="391"/>
      <c r="P99" s="391"/>
      <c r="Q99" s="391"/>
      <c r="R99" s="391"/>
      <c r="S99" s="391"/>
      <c r="T99" s="391"/>
      <c r="U99" s="391"/>
      <c r="V99" s="392"/>
      <c r="W99" s="399"/>
      <c r="X99" s="400"/>
      <c r="Y99" s="400"/>
      <c r="Z99" s="400"/>
      <c r="AA99" s="400"/>
      <c r="AB99" s="400"/>
      <c r="AC99" s="400"/>
      <c r="AD99" s="400"/>
      <c r="AE99" s="400"/>
      <c r="AF99" s="400"/>
      <c r="AG99" s="400"/>
      <c r="AH99" s="400"/>
      <c r="AI99" s="400"/>
      <c r="AJ99" s="400"/>
      <c r="AK99" s="400"/>
      <c r="AL99" s="400"/>
      <c r="AM99" s="400"/>
      <c r="AN99" s="401"/>
      <c r="AO99" s="406"/>
      <c r="AP99" s="391"/>
      <c r="AQ99" s="391"/>
      <c r="AR99" s="391"/>
      <c r="AS99" s="391"/>
      <c r="AT99" s="391"/>
      <c r="AU99" s="391"/>
      <c r="AV99" s="391"/>
      <c r="AW99" s="391"/>
      <c r="AX99" s="407"/>
      <c r="BL99" s="77"/>
      <c r="BM99" s="73"/>
      <c r="BN99" s="73"/>
      <c r="BO99" s="73"/>
      <c r="BP99" s="73"/>
      <c r="BQ99" s="73"/>
      <c r="BR99" s="73"/>
      <c r="BS99" s="73"/>
      <c r="BT99" s="78"/>
      <c r="BU99" s="84"/>
      <c r="BV99" s="73"/>
      <c r="BW99" s="73"/>
      <c r="BX99" s="73"/>
      <c r="BY99" s="73"/>
      <c r="BZ99" s="73"/>
      <c r="CA99" s="73"/>
      <c r="CB99" s="73"/>
      <c r="CC99" s="73"/>
      <c r="CD99" s="73"/>
      <c r="CE99" s="73"/>
      <c r="CF99" s="73"/>
      <c r="CG99" s="73"/>
      <c r="CH99" s="85"/>
    </row>
    <row r="100" spans="5:88" ht="10.199999999999999" customHeight="1" thickBot="1" x14ac:dyDescent="0.5">
      <c r="BL100" s="79"/>
      <c r="BM100" s="80"/>
      <c r="BN100" s="80"/>
      <c r="BO100" s="80"/>
      <c r="BP100" s="80"/>
      <c r="BQ100" s="80"/>
      <c r="BR100" s="80"/>
      <c r="BS100" s="80"/>
      <c r="BT100" s="81"/>
      <c r="BU100" s="86"/>
      <c r="BV100" s="80"/>
      <c r="BW100" s="80"/>
      <c r="BX100" s="80"/>
      <c r="BY100" s="80"/>
      <c r="BZ100" s="80"/>
      <c r="CA100" s="80"/>
      <c r="CB100" s="80"/>
      <c r="CC100" s="80"/>
      <c r="CD100" s="80"/>
      <c r="CE100" s="80"/>
      <c r="CF100" s="80"/>
      <c r="CG100" s="80"/>
      <c r="CH100" s="87"/>
    </row>
    <row r="101" spans="5:88" ht="10.5" customHeight="1" x14ac:dyDescent="0.45"/>
    <row r="102" spans="5:88" ht="10.5" customHeight="1" x14ac:dyDescent="0.45"/>
    <row r="103" spans="5:88" ht="10.5" customHeight="1" x14ac:dyDescent="0.45">
      <c r="BB103" s="410" t="s">
        <v>227</v>
      </c>
      <c r="BC103" s="410"/>
      <c r="BD103" s="410"/>
      <c r="BE103" s="410"/>
      <c r="BF103" s="410"/>
      <c r="BG103" s="410"/>
      <c r="BH103" s="410"/>
      <c r="BI103" s="410"/>
      <c r="BJ103" s="410"/>
      <c r="BK103" s="410"/>
      <c r="BL103" s="410"/>
      <c r="BM103" s="410"/>
      <c r="BN103" s="410"/>
      <c r="BO103" s="410"/>
      <c r="BP103" s="410"/>
      <c r="BQ103" s="410"/>
      <c r="BR103" s="410"/>
      <c r="BS103" s="410"/>
      <c r="BT103" s="410"/>
      <c r="BU103" s="410"/>
      <c r="BV103" s="410"/>
      <c r="BW103" s="410"/>
      <c r="BX103" s="410"/>
      <c r="BY103" s="410"/>
      <c r="BZ103" s="410"/>
      <c r="CA103" s="410"/>
      <c r="CB103" s="410"/>
      <c r="CC103" s="410"/>
      <c r="CD103" s="410"/>
      <c r="CE103" s="410"/>
      <c r="CF103" s="410"/>
      <c r="CG103" s="410"/>
      <c r="CH103" s="410"/>
      <c r="CI103" s="410"/>
      <c r="CJ103" s="410"/>
    </row>
    <row r="104" spans="5:88" ht="10.5" customHeight="1" x14ac:dyDescent="0.45">
      <c r="BB104" s="410"/>
      <c r="BC104" s="410"/>
      <c r="BD104" s="410"/>
      <c r="BE104" s="410"/>
      <c r="BF104" s="410"/>
      <c r="BG104" s="410"/>
      <c r="BH104" s="410"/>
      <c r="BI104" s="410"/>
      <c r="BJ104" s="410"/>
      <c r="BK104" s="410"/>
      <c r="BL104" s="410"/>
      <c r="BM104" s="410"/>
      <c r="BN104" s="410"/>
      <c r="BO104" s="410"/>
      <c r="BP104" s="410"/>
      <c r="BQ104" s="410"/>
      <c r="BR104" s="410"/>
      <c r="BS104" s="410"/>
      <c r="BT104" s="410"/>
      <c r="BU104" s="410"/>
      <c r="BV104" s="410"/>
      <c r="BW104" s="410"/>
      <c r="BX104" s="410"/>
      <c r="BY104" s="410"/>
      <c r="BZ104" s="410"/>
      <c r="CA104" s="410"/>
      <c r="CB104" s="410"/>
      <c r="CC104" s="410"/>
      <c r="CD104" s="410"/>
      <c r="CE104" s="410"/>
      <c r="CF104" s="410"/>
      <c r="CG104" s="410"/>
      <c r="CH104" s="410"/>
      <c r="CI104" s="410"/>
      <c r="CJ104" s="410"/>
    </row>
    <row r="105" spans="5:88" ht="10.5" customHeight="1" x14ac:dyDescent="0.45">
      <c r="BB105" s="410" t="s">
        <v>226</v>
      </c>
      <c r="BC105" s="410"/>
      <c r="BD105" s="410"/>
      <c r="BE105" s="410"/>
      <c r="BF105" s="410"/>
      <c r="BG105" s="410"/>
      <c r="BH105" s="410"/>
      <c r="BI105" s="410"/>
      <c r="BJ105" s="410"/>
      <c r="BK105" s="410"/>
      <c r="BL105" s="410"/>
      <c r="BM105" s="410"/>
      <c r="BN105" s="410"/>
      <c r="BO105" s="410"/>
      <c r="BP105" s="410"/>
      <c r="BQ105" s="410"/>
      <c r="BR105" s="410"/>
      <c r="BS105" s="410"/>
      <c r="BT105" s="410"/>
      <c r="BU105" s="410"/>
      <c r="BV105" s="410"/>
      <c r="BW105" s="410"/>
      <c r="BX105" s="410"/>
      <c r="BY105" s="410"/>
      <c r="BZ105" s="410"/>
      <c r="CA105" s="410"/>
      <c r="CB105" s="410"/>
      <c r="CC105" s="410"/>
      <c r="CD105" s="410"/>
      <c r="CE105" s="410"/>
      <c r="CF105" s="410"/>
      <c r="CG105" s="410"/>
      <c r="CH105" s="410"/>
      <c r="CI105" s="410"/>
      <c r="CJ105" s="410"/>
    </row>
    <row r="106" spans="5:88" ht="10.5" customHeight="1" x14ac:dyDescent="0.45">
      <c r="BB106" s="410"/>
      <c r="BC106" s="410"/>
      <c r="BD106" s="410"/>
      <c r="BE106" s="410"/>
      <c r="BF106" s="410"/>
      <c r="BG106" s="410"/>
      <c r="BH106" s="410"/>
      <c r="BI106" s="410"/>
      <c r="BJ106" s="410"/>
      <c r="BK106" s="410"/>
      <c r="BL106" s="410"/>
      <c r="BM106" s="410"/>
      <c r="BN106" s="410"/>
      <c r="BO106" s="410"/>
      <c r="BP106" s="410"/>
      <c r="BQ106" s="410"/>
      <c r="BR106" s="410"/>
      <c r="BS106" s="410"/>
      <c r="BT106" s="410"/>
      <c r="BU106" s="410"/>
      <c r="BV106" s="410"/>
      <c r="BW106" s="410"/>
      <c r="BX106" s="410"/>
      <c r="BY106" s="410"/>
      <c r="BZ106" s="410"/>
      <c r="CA106" s="410"/>
      <c r="CB106" s="410"/>
      <c r="CC106" s="410"/>
      <c r="CD106" s="410"/>
      <c r="CE106" s="410"/>
      <c r="CF106" s="410"/>
      <c r="CG106" s="410"/>
      <c r="CH106" s="410"/>
      <c r="CI106" s="410"/>
      <c r="CJ106" s="410"/>
    </row>
    <row r="107" spans="5:88" ht="10.5" customHeight="1" x14ac:dyDescent="0.45"/>
    <row r="108" spans="5:88" ht="10.5" customHeight="1" x14ac:dyDescent="0.45"/>
    <row r="109" spans="5:88" ht="10.5" customHeight="1" x14ac:dyDescent="0.45"/>
    <row r="110" spans="5:88" ht="10.5" customHeight="1" x14ac:dyDescent="0.45"/>
    <row r="111" spans="5:88" ht="10.5" customHeight="1" x14ac:dyDescent="0.45"/>
    <row r="112" spans="5:88" ht="10.5" customHeight="1" x14ac:dyDescent="0.45"/>
    <row r="113" ht="10.5" customHeight="1" x14ac:dyDescent="0.45"/>
    <row r="114" ht="10.5" customHeight="1" x14ac:dyDescent="0.45"/>
  </sheetData>
  <mergeCells count="181">
    <mergeCell ref="BB103:CJ104"/>
    <mergeCell ref="BB105:CJ106"/>
    <mergeCell ref="CL28:DJ29"/>
    <mergeCell ref="BL98:BT100"/>
    <mergeCell ref="BU98:CH100"/>
    <mergeCell ref="CB60:CH63"/>
    <mergeCell ref="CB52:CH55"/>
    <mergeCell ref="BN32:CA35"/>
    <mergeCell ref="CB32:CH35"/>
    <mergeCell ref="CK32:DF35"/>
    <mergeCell ref="CK36:DF39"/>
    <mergeCell ref="CK40:DF43"/>
    <mergeCell ref="CK44:DF47"/>
    <mergeCell ref="CK48:DF51"/>
    <mergeCell ref="CK52:DF55"/>
    <mergeCell ref="CK56:DF59"/>
    <mergeCell ref="CK60:DF63"/>
    <mergeCell ref="CK64:DF67"/>
    <mergeCell ref="CK68:DF71"/>
    <mergeCell ref="CK72:DF75"/>
    <mergeCell ref="CK76:DF79"/>
    <mergeCell ref="CE90:CF91"/>
    <mergeCell ref="BA90:BE91"/>
    <mergeCell ref="BG90:CC93"/>
    <mergeCell ref="H78:S79"/>
    <mergeCell ref="E80:W83"/>
    <mergeCell ref="X80:AK83"/>
    <mergeCell ref="AL80:AY83"/>
    <mergeCell ref="AZ80:BM83"/>
    <mergeCell ref="BN80:CA83"/>
    <mergeCell ref="CB80:CH83"/>
    <mergeCell ref="E76:G79"/>
    <mergeCell ref="BA94:BE95"/>
    <mergeCell ref="BG94:CC95"/>
    <mergeCell ref="X76:AK79"/>
    <mergeCell ref="AL76:AY79"/>
    <mergeCell ref="AZ76:BM79"/>
    <mergeCell ref="BN76:CA79"/>
    <mergeCell ref="AO85:AX86"/>
    <mergeCell ref="BA86:BE87"/>
    <mergeCell ref="BG86:CC89"/>
    <mergeCell ref="W85:AN86"/>
    <mergeCell ref="AO87:AX99"/>
    <mergeCell ref="CB76:CH79"/>
    <mergeCell ref="H62:S63"/>
    <mergeCell ref="E64:G67"/>
    <mergeCell ref="H64:S65"/>
    <mergeCell ref="T64:W67"/>
    <mergeCell ref="X64:AK67"/>
    <mergeCell ref="AL64:AY67"/>
    <mergeCell ref="AZ64:BM67"/>
    <mergeCell ref="BN64:CA67"/>
    <mergeCell ref="CB64:CH67"/>
    <mergeCell ref="H66:S67"/>
    <mergeCell ref="E60:G63"/>
    <mergeCell ref="H60:S61"/>
    <mergeCell ref="T60:W63"/>
    <mergeCell ref="X60:AK63"/>
    <mergeCell ref="AL60:AY63"/>
    <mergeCell ref="AZ60:BM63"/>
    <mergeCell ref="BN60:CA63"/>
    <mergeCell ref="CB68:CH71"/>
    <mergeCell ref="CD92:CG93"/>
    <mergeCell ref="H70:S71"/>
    <mergeCell ref="E72:G75"/>
    <mergeCell ref="H72:S73"/>
    <mergeCell ref="T72:W75"/>
    <mergeCell ref="X72:AK75"/>
    <mergeCell ref="AL72:AY75"/>
    <mergeCell ref="AZ72:BM75"/>
    <mergeCell ref="BN72:CA75"/>
    <mergeCell ref="CB72:CH75"/>
    <mergeCell ref="E68:G71"/>
    <mergeCell ref="H68:S69"/>
    <mergeCell ref="T68:W71"/>
    <mergeCell ref="X68:AK71"/>
    <mergeCell ref="AL68:AY71"/>
    <mergeCell ref="AZ68:BM71"/>
    <mergeCell ref="BN68:CA71"/>
    <mergeCell ref="H74:S75"/>
    <mergeCell ref="E85:V86"/>
    <mergeCell ref="E87:V99"/>
    <mergeCell ref="W87:AN99"/>
    <mergeCell ref="H76:S77"/>
    <mergeCell ref="T76:W79"/>
    <mergeCell ref="H54:S55"/>
    <mergeCell ref="E56:G59"/>
    <mergeCell ref="H56:S57"/>
    <mergeCell ref="T56:W59"/>
    <mergeCell ref="X56:AK59"/>
    <mergeCell ref="AL56:AY59"/>
    <mergeCell ref="AZ56:BM59"/>
    <mergeCell ref="BN56:CA59"/>
    <mergeCell ref="CB56:CH59"/>
    <mergeCell ref="E52:G55"/>
    <mergeCell ref="H52:S53"/>
    <mergeCell ref="T52:W55"/>
    <mergeCell ref="X52:AK55"/>
    <mergeCell ref="AL52:AY55"/>
    <mergeCell ref="AZ52:BM55"/>
    <mergeCell ref="BN52:CA55"/>
    <mergeCell ref="H58:S59"/>
    <mergeCell ref="E48:G51"/>
    <mergeCell ref="H48:S49"/>
    <mergeCell ref="T48:W51"/>
    <mergeCell ref="X48:AK51"/>
    <mergeCell ref="AL48:AY51"/>
    <mergeCell ref="AZ48:BM51"/>
    <mergeCell ref="BN48:CA51"/>
    <mergeCell ref="CB48:CH51"/>
    <mergeCell ref="H50:S51"/>
    <mergeCell ref="H42:S43"/>
    <mergeCell ref="E44:G47"/>
    <mergeCell ref="H44:S45"/>
    <mergeCell ref="T44:W47"/>
    <mergeCell ref="X44:AK47"/>
    <mergeCell ref="AL44:AY47"/>
    <mergeCell ref="CB36:CH39"/>
    <mergeCell ref="H38:S39"/>
    <mergeCell ref="E40:G43"/>
    <mergeCell ref="H40:S41"/>
    <mergeCell ref="T40:W43"/>
    <mergeCell ref="X40:AK43"/>
    <mergeCell ref="AL40:AY43"/>
    <mergeCell ref="AZ40:BM43"/>
    <mergeCell ref="BN40:CA43"/>
    <mergeCell ref="CB40:CH43"/>
    <mergeCell ref="AZ44:BM47"/>
    <mergeCell ref="BN44:CA47"/>
    <mergeCell ref="CB44:CH47"/>
    <mergeCell ref="H46:S47"/>
    <mergeCell ref="H34:S35"/>
    <mergeCell ref="E36:G39"/>
    <mergeCell ref="H36:S37"/>
    <mergeCell ref="T36:W39"/>
    <mergeCell ref="X36:AK39"/>
    <mergeCell ref="AL36:AY39"/>
    <mergeCell ref="AZ36:BM39"/>
    <mergeCell ref="BN36:CA39"/>
    <mergeCell ref="E32:G35"/>
    <mergeCell ref="H32:S33"/>
    <mergeCell ref="T32:W35"/>
    <mergeCell ref="X32:AK35"/>
    <mergeCell ref="AL32:AY35"/>
    <mergeCell ref="AZ32:BM35"/>
    <mergeCell ref="AL28:AY31"/>
    <mergeCell ref="AZ28:BM31"/>
    <mergeCell ref="BN28:CA31"/>
    <mergeCell ref="CB28:CH29"/>
    <mergeCell ref="H30:S31"/>
    <mergeCell ref="CB30:CH31"/>
    <mergeCell ref="E25:O27"/>
    <mergeCell ref="E28:G31"/>
    <mergeCell ref="H28:S29"/>
    <mergeCell ref="T28:W31"/>
    <mergeCell ref="X28:AK31"/>
    <mergeCell ref="P25:S27"/>
    <mergeCell ref="E21:Q23"/>
    <mergeCell ref="R21:AR23"/>
    <mergeCell ref="R18:CH20"/>
    <mergeCell ref="V12:AJ14"/>
    <mergeCell ref="AK12:AN14"/>
    <mergeCell ref="AP12:AR14"/>
    <mergeCell ref="AS24:BE26"/>
    <mergeCell ref="BF24:BO26"/>
    <mergeCell ref="BP24:CH26"/>
    <mergeCell ref="E18:Q20"/>
    <mergeCell ref="AS21:BE23"/>
    <mergeCell ref="BF21:BO23"/>
    <mergeCell ref="BP21:CH23"/>
    <mergeCell ref="CL2:DU3"/>
    <mergeCell ref="BL7:BU10"/>
    <mergeCell ref="BV7:CH10"/>
    <mergeCell ref="G8:AB10"/>
    <mergeCell ref="AS12:BE14"/>
    <mergeCell ref="BF12:CH14"/>
    <mergeCell ref="R12:U14"/>
    <mergeCell ref="E12:Q14"/>
    <mergeCell ref="E15:Q17"/>
    <mergeCell ref="R15:CH17"/>
    <mergeCell ref="AG3:BB7"/>
  </mergeCells>
  <phoneticPr fontId="2"/>
  <dataValidations count="2">
    <dataValidation type="list" allowBlank="1" showInputMessage="1" showErrorMessage="1" sqref="WWB983068:WWE983115 JP32:JS79 TL32:TO79 ADH32:ADK79 AND32:ANG79 AWZ32:AXC79 BGV32:BGY79 BQR32:BQU79 CAN32:CAQ79 CKJ32:CKM79 CUF32:CUI79 DEB32:DEE79 DNX32:DOA79 DXT32:DXW79 EHP32:EHS79 ERL32:ERO79 FBH32:FBK79 FLD32:FLG79 FUZ32:FVC79 GEV32:GEY79 GOR32:GOU79 GYN32:GYQ79 HIJ32:HIM79 HSF32:HSI79 ICB32:ICE79 ILX32:IMA79 IVT32:IVW79 JFP32:JFS79 JPL32:JPO79 JZH32:JZK79 KJD32:KJG79 KSZ32:KTC79 LCV32:LCY79 LMR32:LMU79 LWN32:LWQ79 MGJ32:MGM79 MQF32:MQI79 NAB32:NAE79 NJX32:NKA79 NTT32:NTW79 ODP32:ODS79 ONL32:ONO79 OXH32:OXK79 PHD32:PHG79 PQZ32:PRC79 QAV32:QAY79 QKR32:QKU79 QUN32:QUQ79 REJ32:REM79 ROF32:ROI79 RYB32:RYE79 SHX32:SIA79 SRT32:SRW79 TBP32:TBS79 TLL32:TLO79 TVH32:TVK79 UFD32:UFG79 UOZ32:UPC79 UYV32:UYY79 VIR32:VIU79 VSN32:VSQ79 WCJ32:WCM79 WMF32:WMI79 WWB32:WWE79 T65564:W65611 JP65564:JS65611 TL65564:TO65611 ADH65564:ADK65611 AND65564:ANG65611 AWZ65564:AXC65611 BGV65564:BGY65611 BQR65564:BQU65611 CAN65564:CAQ65611 CKJ65564:CKM65611 CUF65564:CUI65611 DEB65564:DEE65611 DNX65564:DOA65611 DXT65564:DXW65611 EHP65564:EHS65611 ERL65564:ERO65611 FBH65564:FBK65611 FLD65564:FLG65611 FUZ65564:FVC65611 GEV65564:GEY65611 GOR65564:GOU65611 GYN65564:GYQ65611 HIJ65564:HIM65611 HSF65564:HSI65611 ICB65564:ICE65611 ILX65564:IMA65611 IVT65564:IVW65611 JFP65564:JFS65611 JPL65564:JPO65611 JZH65564:JZK65611 KJD65564:KJG65611 KSZ65564:KTC65611 LCV65564:LCY65611 LMR65564:LMU65611 LWN65564:LWQ65611 MGJ65564:MGM65611 MQF65564:MQI65611 NAB65564:NAE65611 NJX65564:NKA65611 NTT65564:NTW65611 ODP65564:ODS65611 ONL65564:ONO65611 OXH65564:OXK65611 PHD65564:PHG65611 PQZ65564:PRC65611 QAV65564:QAY65611 QKR65564:QKU65611 QUN65564:QUQ65611 REJ65564:REM65611 ROF65564:ROI65611 RYB65564:RYE65611 SHX65564:SIA65611 SRT65564:SRW65611 TBP65564:TBS65611 TLL65564:TLO65611 TVH65564:TVK65611 UFD65564:UFG65611 UOZ65564:UPC65611 UYV65564:UYY65611 VIR65564:VIU65611 VSN65564:VSQ65611 WCJ65564:WCM65611 WMF65564:WMI65611 WWB65564:WWE65611 T131100:W131147 JP131100:JS131147 TL131100:TO131147 ADH131100:ADK131147 AND131100:ANG131147 AWZ131100:AXC131147 BGV131100:BGY131147 BQR131100:BQU131147 CAN131100:CAQ131147 CKJ131100:CKM131147 CUF131100:CUI131147 DEB131100:DEE131147 DNX131100:DOA131147 DXT131100:DXW131147 EHP131100:EHS131147 ERL131100:ERO131147 FBH131100:FBK131147 FLD131100:FLG131147 FUZ131100:FVC131147 GEV131100:GEY131147 GOR131100:GOU131147 GYN131100:GYQ131147 HIJ131100:HIM131147 HSF131100:HSI131147 ICB131100:ICE131147 ILX131100:IMA131147 IVT131100:IVW131147 JFP131100:JFS131147 JPL131100:JPO131147 JZH131100:JZK131147 KJD131100:KJG131147 KSZ131100:KTC131147 LCV131100:LCY131147 LMR131100:LMU131147 LWN131100:LWQ131147 MGJ131100:MGM131147 MQF131100:MQI131147 NAB131100:NAE131147 NJX131100:NKA131147 NTT131100:NTW131147 ODP131100:ODS131147 ONL131100:ONO131147 OXH131100:OXK131147 PHD131100:PHG131147 PQZ131100:PRC131147 QAV131100:QAY131147 QKR131100:QKU131147 QUN131100:QUQ131147 REJ131100:REM131147 ROF131100:ROI131147 RYB131100:RYE131147 SHX131100:SIA131147 SRT131100:SRW131147 TBP131100:TBS131147 TLL131100:TLO131147 TVH131100:TVK131147 UFD131100:UFG131147 UOZ131100:UPC131147 UYV131100:UYY131147 VIR131100:VIU131147 VSN131100:VSQ131147 WCJ131100:WCM131147 WMF131100:WMI131147 WWB131100:WWE131147 T196636:W196683 JP196636:JS196683 TL196636:TO196683 ADH196636:ADK196683 AND196636:ANG196683 AWZ196636:AXC196683 BGV196636:BGY196683 BQR196636:BQU196683 CAN196636:CAQ196683 CKJ196636:CKM196683 CUF196636:CUI196683 DEB196636:DEE196683 DNX196636:DOA196683 DXT196636:DXW196683 EHP196636:EHS196683 ERL196636:ERO196683 FBH196636:FBK196683 FLD196636:FLG196683 FUZ196636:FVC196683 GEV196636:GEY196683 GOR196636:GOU196683 GYN196636:GYQ196683 HIJ196636:HIM196683 HSF196636:HSI196683 ICB196636:ICE196683 ILX196636:IMA196683 IVT196636:IVW196683 JFP196636:JFS196683 JPL196636:JPO196683 JZH196636:JZK196683 KJD196636:KJG196683 KSZ196636:KTC196683 LCV196636:LCY196683 LMR196636:LMU196683 LWN196636:LWQ196683 MGJ196636:MGM196683 MQF196636:MQI196683 NAB196636:NAE196683 NJX196636:NKA196683 NTT196636:NTW196683 ODP196636:ODS196683 ONL196636:ONO196683 OXH196636:OXK196683 PHD196636:PHG196683 PQZ196636:PRC196683 QAV196636:QAY196683 QKR196636:QKU196683 QUN196636:QUQ196683 REJ196636:REM196683 ROF196636:ROI196683 RYB196636:RYE196683 SHX196636:SIA196683 SRT196636:SRW196683 TBP196636:TBS196683 TLL196636:TLO196683 TVH196636:TVK196683 UFD196636:UFG196683 UOZ196636:UPC196683 UYV196636:UYY196683 VIR196636:VIU196683 VSN196636:VSQ196683 WCJ196636:WCM196683 WMF196636:WMI196683 WWB196636:WWE196683 T262172:W262219 JP262172:JS262219 TL262172:TO262219 ADH262172:ADK262219 AND262172:ANG262219 AWZ262172:AXC262219 BGV262172:BGY262219 BQR262172:BQU262219 CAN262172:CAQ262219 CKJ262172:CKM262219 CUF262172:CUI262219 DEB262172:DEE262219 DNX262172:DOA262219 DXT262172:DXW262219 EHP262172:EHS262219 ERL262172:ERO262219 FBH262172:FBK262219 FLD262172:FLG262219 FUZ262172:FVC262219 GEV262172:GEY262219 GOR262172:GOU262219 GYN262172:GYQ262219 HIJ262172:HIM262219 HSF262172:HSI262219 ICB262172:ICE262219 ILX262172:IMA262219 IVT262172:IVW262219 JFP262172:JFS262219 JPL262172:JPO262219 JZH262172:JZK262219 KJD262172:KJG262219 KSZ262172:KTC262219 LCV262172:LCY262219 LMR262172:LMU262219 LWN262172:LWQ262219 MGJ262172:MGM262219 MQF262172:MQI262219 NAB262172:NAE262219 NJX262172:NKA262219 NTT262172:NTW262219 ODP262172:ODS262219 ONL262172:ONO262219 OXH262172:OXK262219 PHD262172:PHG262219 PQZ262172:PRC262219 QAV262172:QAY262219 QKR262172:QKU262219 QUN262172:QUQ262219 REJ262172:REM262219 ROF262172:ROI262219 RYB262172:RYE262219 SHX262172:SIA262219 SRT262172:SRW262219 TBP262172:TBS262219 TLL262172:TLO262219 TVH262172:TVK262219 UFD262172:UFG262219 UOZ262172:UPC262219 UYV262172:UYY262219 VIR262172:VIU262219 VSN262172:VSQ262219 WCJ262172:WCM262219 WMF262172:WMI262219 WWB262172:WWE262219 T327708:W327755 JP327708:JS327755 TL327708:TO327755 ADH327708:ADK327755 AND327708:ANG327755 AWZ327708:AXC327755 BGV327708:BGY327755 BQR327708:BQU327755 CAN327708:CAQ327755 CKJ327708:CKM327755 CUF327708:CUI327755 DEB327708:DEE327755 DNX327708:DOA327755 DXT327708:DXW327755 EHP327708:EHS327755 ERL327708:ERO327755 FBH327708:FBK327755 FLD327708:FLG327755 FUZ327708:FVC327755 GEV327708:GEY327755 GOR327708:GOU327755 GYN327708:GYQ327755 HIJ327708:HIM327755 HSF327708:HSI327755 ICB327708:ICE327755 ILX327708:IMA327755 IVT327708:IVW327755 JFP327708:JFS327755 JPL327708:JPO327755 JZH327708:JZK327755 KJD327708:KJG327755 KSZ327708:KTC327755 LCV327708:LCY327755 LMR327708:LMU327755 LWN327708:LWQ327755 MGJ327708:MGM327755 MQF327708:MQI327755 NAB327708:NAE327755 NJX327708:NKA327755 NTT327708:NTW327755 ODP327708:ODS327755 ONL327708:ONO327755 OXH327708:OXK327755 PHD327708:PHG327755 PQZ327708:PRC327755 QAV327708:QAY327755 QKR327708:QKU327755 QUN327708:QUQ327755 REJ327708:REM327755 ROF327708:ROI327755 RYB327708:RYE327755 SHX327708:SIA327755 SRT327708:SRW327755 TBP327708:TBS327755 TLL327708:TLO327755 TVH327708:TVK327755 UFD327708:UFG327755 UOZ327708:UPC327755 UYV327708:UYY327755 VIR327708:VIU327755 VSN327708:VSQ327755 WCJ327708:WCM327755 WMF327708:WMI327755 WWB327708:WWE327755 T393244:W393291 JP393244:JS393291 TL393244:TO393291 ADH393244:ADK393291 AND393244:ANG393291 AWZ393244:AXC393291 BGV393244:BGY393291 BQR393244:BQU393291 CAN393244:CAQ393291 CKJ393244:CKM393291 CUF393244:CUI393291 DEB393244:DEE393291 DNX393244:DOA393291 DXT393244:DXW393291 EHP393244:EHS393291 ERL393244:ERO393291 FBH393244:FBK393291 FLD393244:FLG393291 FUZ393244:FVC393291 GEV393244:GEY393291 GOR393244:GOU393291 GYN393244:GYQ393291 HIJ393244:HIM393291 HSF393244:HSI393291 ICB393244:ICE393291 ILX393244:IMA393291 IVT393244:IVW393291 JFP393244:JFS393291 JPL393244:JPO393291 JZH393244:JZK393291 KJD393244:KJG393291 KSZ393244:KTC393291 LCV393244:LCY393291 LMR393244:LMU393291 LWN393244:LWQ393291 MGJ393244:MGM393291 MQF393244:MQI393291 NAB393244:NAE393291 NJX393244:NKA393291 NTT393244:NTW393291 ODP393244:ODS393291 ONL393244:ONO393291 OXH393244:OXK393291 PHD393244:PHG393291 PQZ393244:PRC393291 QAV393244:QAY393291 QKR393244:QKU393291 QUN393244:QUQ393291 REJ393244:REM393291 ROF393244:ROI393291 RYB393244:RYE393291 SHX393244:SIA393291 SRT393244:SRW393291 TBP393244:TBS393291 TLL393244:TLO393291 TVH393244:TVK393291 UFD393244:UFG393291 UOZ393244:UPC393291 UYV393244:UYY393291 VIR393244:VIU393291 VSN393244:VSQ393291 WCJ393244:WCM393291 WMF393244:WMI393291 WWB393244:WWE393291 T458780:W458827 JP458780:JS458827 TL458780:TO458827 ADH458780:ADK458827 AND458780:ANG458827 AWZ458780:AXC458827 BGV458780:BGY458827 BQR458780:BQU458827 CAN458780:CAQ458827 CKJ458780:CKM458827 CUF458780:CUI458827 DEB458780:DEE458827 DNX458780:DOA458827 DXT458780:DXW458827 EHP458780:EHS458827 ERL458780:ERO458827 FBH458780:FBK458827 FLD458780:FLG458827 FUZ458780:FVC458827 GEV458780:GEY458827 GOR458780:GOU458827 GYN458780:GYQ458827 HIJ458780:HIM458827 HSF458780:HSI458827 ICB458780:ICE458827 ILX458780:IMA458827 IVT458780:IVW458827 JFP458780:JFS458827 JPL458780:JPO458827 JZH458780:JZK458827 KJD458780:KJG458827 KSZ458780:KTC458827 LCV458780:LCY458827 LMR458780:LMU458827 LWN458780:LWQ458827 MGJ458780:MGM458827 MQF458780:MQI458827 NAB458780:NAE458827 NJX458780:NKA458827 NTT458780:NTW458827 ODP458780:ODS458827 ONL458780:ONO458827 OXH458780:OXK458827 PHD458780:PHG458827 PQZ458780:PRC458827 QAV458780:QAY458827 QKR458780:QKU458827 QUN458780:QUQ458827 REJ458780:REM458827 ROF458780:ROI458827 RYB458780:RYE458827 SHX458780:SIA458827 SRT458780:SRW458827 TBP458780:TBS458827 TLL458780:TLO458827 TVH458780:TVK458827 UFD458780:UFG458827 UOZ458780:UPC458827 UYV458780:UYY458827 VIR458780:VIU458827 VSN458780:VSQ458827 WCJ458780:WCM458827 WMF458780:WMI458827 WWB458780:WWE458827 T524316:W524363 JP524316:JS524363 TL524316:TO524363 ADH524316:ADK524363 AND524316:ANG524363 AWZ524316:AXC524363 BGV524316:BGY524363 BQR524316:BQU524363 CAN524316:CAQ524363 CKJ524316:CKM524363 CUF524316:CUI524363 DEB524316:DEE524363 DNX524316:DOA524363 DXT524316:DXW524363 EHP524316:EHS524363 ERL524316:ERO524363 FBH524316:FBK524363 FLD524316:FLG524363 FUZ524316:FVC524363 GEV524316:GEY524363 GOR524316:GOU524363 GYN524316:GYQ524363 HIJ524316:HIM524363 HSF524316:HSI524363 ICB524316:ICE524363 ILX524316:IMA524363 IVT524316:IVW524363 JFP524316:JFS524363 JPL524316:JPO524363 JZH524316:JZK524363 KJD524316:KJG524363 KSZ524316:KTC524363 LCV524316:LCY524363 LMR524316:LMU524363 LWN524316:LWQ524363 MGJ524316:MGM524363 MQF524316:MQI524363 NAB524316:NAE524363 NJX524316:NKA524363 NTT524316:NTW524363 ODP524316:ODS524363 ONL524316:ONO524363 OXH524316:OXK524363 PHD524316:PHG524363 PQZ524316:PRC524363 QAV524316:QAY524363 QKR524316:QKU524363 QUN524316:QUQ524363 REJ524316:REM524363 ROF524316:ROI524363 RYB524316:RYE524363 SHX524316:SIA524363 SRT524316:SRW524363 TBP524316:TBS524363 TLL524316:TLO524363 TVH524316:TVK524363 UFD524316:UFG524363 UOZ524316:UPC524363 UYV524316:UYY524363 VIR524316:VIU524363 VSN524316:VSQ524363 WCJ524316:WCM524363 WMF524316:WMI524363 WWB524316:WWE524363 T589852:W589899 JP589852:JS589899 TL589852:TO589899 ADH589852:ADK589899 AND589852:ANG589899 AWZ589852:AXC589899 BGV589852:BGY589899 BQR589852:BQU589899 CAN589852:CAQ589899 CKJ589852:CKM589899 CUF589852:CUI589899 DEB589852:DEE589899 DNX589852:DOA589899 DXT589852:DXW589899 EHP589852:EHS589899 ERL589852:ERO589899 FBH589852:FBK589899 FLD589852:FLG589899 FUZ589852:FVC589899 GEV589852:GEY589899 GOR589852:GOU589899 GYN589852:GYQ589899 HIJ589852:HIM589899 HSF589852:HSI589899 ICB589852:ICE589899 ILX589852:IMA589899 IVT589852:IVW589899 JFP589852:JFS589899 JPL589852:JPO589899 JZH589852:JZK589899 KJD589852:KJG589899 KSZ589852:KTC589899 LCV589852:LCY589899 LMR589852:LMU589899 LWN589852:LWQ589899 MGJ589852:MGM589899 MQF589852:MQI589899 NAB589852:NAE589899 NJX589852:NKA589899 NTT589852:NTW589899 ODP589852:ODS589899 ONL589852:ONO589899 OXH589852:OXK589899 PHD589852:PHG589899 PQZ589852:PRC589899 QAV589852:QAY589899 QKR589852:QKU589899 QUN589852:QUQ589899 REJ589852:REM589899 ROF589852:ROI589899 RYB589852:RYE589899 SHX589852:SIA589899 SRT589852:SRW589899 TBP589852:TBS589899 TLL589852:TLO589899 TVH589852:TVK589899 UFD589852:UFG589899 UOZ589852:UPC589899 UYV589852:UYY589899 VIR589852:VIU589899 VSN589852:VSQ589899 WCJ589852:WCM589899 WMF589852:WMI589899 WWB589852:WWE589899 T655388:W655435 JP655388:JS655435 TL655388:TO655435 ADH655388:ADK655435 AND655388:ANG655435 AWZ655388:AXC655435 BGV655388:BGY655435 BQR655388:BQU655435 CAN655388:CAQ655435 CKJ655388:CKM655435 CUF655388:CUI655435 DEB655388:DEE655435 DNX655388:DOA655435 DXT655388:DXW655435 EHP655388:EHS655435 ERL655388:ERO655435 FBH655388:FBK655435 FLD655388:FLG655435 FUZ655388:FVC655435 GEV655388:GEY655435 GOR655388:GOU655435 GYN655388:GYQ655435 HIJ655388:HIM655435 HSF655388:HSI655435 ICB655388:ICE655435 ILX655388:IMA655435 IVT655388:IVW655435 JFP655388:JFS655435 JPL655388:JPO655435 JZH655388:JZK655435 KJD655388:KJG655435 KSZ655388:KTC655435 LCV655388:LCY655435 LMR655388:LMU655435 LWN655388:LWQ655435 MGJ655388:MGM655435 MQF655388:MQI655435 NAB655388:NAE655435 NJX655388:NKA655435 NTT655388:NTW655435 ODP655388:ODS655435 ONL655388:ONO655435 OXH655388:OXK655435 PHD655388:PHG655435 PQZ655388:PRC655435 QAV655388:QAY655435 QKR655388:QKU655435 QUN655388:QUQ655435 REJ655388:REM655435 ROF655388:ROI655435 RYB655388:RYE655435 SHX655388:SIA655435 SRT655388:SRW655435 TBP655388:TBS655435 TLL655388:TLO655435 TVH655388:TVK655435 UFD655388:UFG655435 UOZ655388:UPC655435 UYV655388:UYY655435 VIR655388:VIU655435 VSN655388:VSQ655435 WCJ655388:WCM655435 WMF655388:WMI655435 WWB655388:WWE655435 T720924:W720971 JP720924:JS720971 TL720924:TO720971 ADH720924:ADK720971 AND720924:ANG720971 AWZ720924:AXC720971 BGV720924:BGY720971 BQR720924:BQU720971 CAN720924:CAQ720971 CKJ720924:CKM720971 CUF720924:CUI720971 DEB720924:DEE720971 DNX720924:DOA720971 DXT720924:DXW720971 EHP720924:EHS720971 ERL720924:ERO720971 FBH720924:FBK720971 FLD720924:FLG720971 FUZ720924:FVC720971 GEV720924:GEY720971 GOR720924:GOU720971 GYN720924:GYQ720971 HIJ720924:HIM720971 HSF720924:HSI720971 ICB720924:ICE720971 ILX720924:IMA720971 IVT720924:IVW720971 JFP720924:JFS720971 JPL720924:JPO720971 JZH720924:JZK720971 KJD720924:KJG720971 KSZ720924:KTC720971 LCV720924:LCY720971 LMR720924:LMU720971 LWN720924:LWQ720971 MGJ720924:MGM720971 MQF720924:MQI720971 NAB720924:NAE720971 NJX720924:NKA720971 NTT720924:NTW720971 ODP720924:ODS720971 ONL720924:ONO720971 OXH720924:OXK720971 PHD720924:PHG720971 PQZ720924:PRC720971 QAV720924:QAY720971 QKR720924:QKU720971 QUN720924:QUQ720971 REJ720924:REM720971 ROF720924:ROI720971 RYB720924:RYE720971 SHX720924:SIA720971 SRT720924:SRW720971 TBP720924:TBS720971 TLL720924:TLO720971 TVH720924:TVK720971 UFD720924:UFG720971 UOZ720924:UPC720971 UYV720924:UYY720971 VIR720924:VIU720971 VSN720924:VSQ720971 WCJ720924:WCM720971 WMF720924:WMI720971 WWB720924:WWE720971 T786460:W786507 JP786460:JS786507 TL786460:TO786507 ADH786460:ADK786507 AND786460:ANG786507 AWZ786460:AXC786507 BGV786460:BGY786507 BQR786460:BQU786507 CAN786460:CAQ786507 CKJ786460:CKM786507 CUF786460:CUI786507 DEB786460:DEE786507 DNX786460:DOA786507 DXT786460:DXW786507 EHP786460:EHS786507 ERL786460:ERO786507 FBH786460:FBK786507 FLD786460:FLG786507 FUZ786460:FVC786507 GEV786460:GEY786507 GOR786460:GOU786507 GYN786460:GYQ786507 HIJ786460:HIM786507 HSF786460:HSI786507 ICB786460:ICE786507 ILX786460:IMA786507 IVT786460:IVW786507 JFP786460:JFS786507 JPL786460:JPO786507 JZH786460:JZK786507 KJD786460:KJG786507 KSZ786460:KTC786507 LCV786460:LCY786507 LMR786460:LMU786507 LWN786460:LWQ786507 MGJ786460:MGM786507 MQF786460:MQI786507 NAB786460:NAE786507 NJX786460:NKA786507 NTT786460:NTW786507 ODP786460:ODS786507 ONL786460:ONO786507 OXH786460:OXK786507 PHD786460:PHG786507 PQZ786460:PRC786507 QAV786460:QAY786507 QKR786460:QKU786507 QUN786460:QUQ786507 REJ786460:REM786507 ROF786460:ROI786507 RYB786460:RYE786507 SHX786460:SIA786507 SRT786460:SRW786507 TBP786460:TBS786507 TLL786460:TLO786507 TVH786460:TVK786507 UFD786460:UFG786507 UOZ786460:UPC786507 UYV786460:UYY786507 VIR786460:VIU786507 VSN786460:VSQ786507 WCJ786460:WCM786507 WMF786460:WMI786507 WWB786460:WWE786507 T851996:W852043 JP851996:JS852043 TL851996:TO852043 ADH851996:ADK852043 AND851996:ANG852043 AWZ851996:AXC852043 BGV851996:BGY852043 BQR851996:BQU852043 CAN851996:CAQ852043 CKJ851996:CKM852043 CUF851996:CUI852043 DEB851996:DEE852043 DNX851996:DOA852043 DXT851996:DXW852043 EHP851996:EHS852043 ERL851996:ERO852043 FBH851996:FBK852043 FLD851996:FLG852043 FUZ851996:FVC852043 GEV851996:GEY852043 GOR851996:GOU852043 GYN851996:GYQ852043 HIJ851996:HIM852043 HSF851996:HSI852043 ICB851996:ICE852043 ILX851996:IMA852043 IVT851996:IVW852043 JFP851996:JFS852043 JPL851996:JPO852043 JZH851996:JZK852043 KJD851996:KJG852043 KSZ851996:KTC852043 LCV851996:LCY852043 LMR851996:LMU852043 LWN851996:LWQ852043 MGJ851996:MGM852043 MQF851996:MQI852043 NAB851996:NAE852043 NJX851996:NKA852043 NTT851996:NTW852043 ODP851996:ODS852043 ONL851996:ONO852043 OXH851996:OXK852043 PHD851996:PHG852043 PQZ851996:PRC852043 QAV851996:QAY852043 QKR851996:QKU852043 QUN851996:QUQ852043 REJ851996:REM852043 ROF851996:ROI852043 RYB851996:RYE852043 SHX851996:SIA852043 SRT851996:SRW852043 TBP851996:TBS852043 TLL851996:TLO852043 TVH851996:TVK852043 UFD851996:UFG852043 UOZ851996:UPC852043 UYV851996:UYY852043 VIR851996:VIU852043 VSN851996:VSQ852043 WCJ851996:WCM852043 WMF851996:WMI852043 WWB851996:WWE852043 T917532:W917579 JP917532:JS917579 TL917532:TO917579 ADH917532:ADK917579 AND917532:ANG917579 AWZ917532:AXC917579 BGV917532:BGY917579 BQR917532:BQU917579 CAN917532:CAQ917579 CKJ917532:CKM917579 CUF917532:CUI917579 DEB917532:DEE917579 DNX917532:DOA917579 DXT917532:DXW917579 EHP917532:EHS917579 ERL917532:ERO917579 FBH917532:FBK917579 FLD917532:FLG917579 FUZ917532:FVC917579 GEV917532:GEY917579 GOR917532:GOU917579 GYN917532:GYQ917579 HIJ917532:HIM917579 HSF917532:HSI917579 ICB917532:ICE917579 ILX917532:IMA917579 IVT917532:IVW917579 JFP917532:JFS917579 JPL917532:JPO917579 JZH917532:JZK917579 KJD917532:KJG917579 KSZ917532:KTC917579 LCV917532:LCY917579 LMR917532:LMU917579 LWN917532:LWQ917579 MGJ917532:MGM917579 MQF917532:MQI917579 NAB917532:NAE917579 NJX917532:NKA917579 NTT917532:NTW917579 ODP917532:ODS917579 ONL917532:ONO917579 OXH917532:OXK917579 PHD917532:PHG917579 PQZ917532:PRC917579 QAV917532:QAY917579 QKR917532:QKU917579 QUN917532:QUQ917579 REJ917532:REM917579 ROF917532:ROI917579 RYB917532:RYE917579 SHX917532:SIA917579 SRT917532:SRW917579 TBP917532:TBS917579 TLL917532:TLO917579 TVH917532:TVK917579 UFD917532:UFG917579 UOZ917532:UPC917579 UYV917532:UYY917579 VIR917532:VIU917579 VSN917532:VSQ917579 WCJ917532:WCM917579 WMF917532:WMI917579 WWB917532:WWE917579 T983068:W983115 JP983068:JS983115 TL983068:TO983115 ADH983068:ADK983115 AND983068:ANG983115 AWZ983068:AXC983115 BGV983068:BGY983115 BQR983068:BQU983115 CAN983068:CAQ983115 CKJ983068:CKM983115 CUF983068:CUI983115 DEB983068:DEE983115 DNX983068:DOA983115 DXT983068:DXW983115 EHP983068:EHS983115 ERL983068:ERO983115 FBH983068:FBK983115 FLD983068:FLG983115 FUZ983068:FVC983115 GEV983068:GEY983115 GOR983068:GOU983115 GYN983068:GYQ983115 HIJ983068:HIM983115 HSF983068:HSI983115 ICB983068:ICE983115 ILX983068:IMA983115 IVT983068:IVW983115 JFP983068:JFS983115 JPL983068:JPO983115 JZH983068:JZK983115 KJD983068:KJG983115 KSZ983068:KTC983115 LCV983068:LCY983115 LMR983068:LMU983115 LWN983068:LWQ983115 MGJ983068:MGM983115 MQF983068:MQI983115 NAB983068:NAE983115 NJX983068:NKA983115 NTT983068:NTW983115 ODP983068:ODS983115 ONL983068:ONO983115 OXH983068:OXK983115 PHD983068:PHG983115 PQZ983068:PRC983115 QAV983068:QAY983115 QKR983068:QKU983115 QUN983068:QUQ983115 REJ983068:REM983115 ROF983068:ROI983115 RYB983068:RYE983115 SHX983068:SIA983115 SRT983068:SRW983115 TBP983068:TBS983115 TLL983068:TLO983115 TVH983068:TVK983115 UFD983068:UFG983115 UOZ983068:UPC983115 UYV983068:UYY983115 VIR983068:VIU983115 VSN983068:VSQ983115 WCJ983068:WCM983115 WMF983068:WMI983115" xr:uid="{B2D8C1B3-9A6E-48C6-9EA5-5EBC28AFCEFF}">
      <formula1>"8％,10%,非"</formula1>
    </dataValidation>
    <dataValidation type="list" allowBlank="1" showInputMessage="1" showErrorMessage="1" sqref="T32:W79" xr:uid="{D3F2A0B0-0E54-4014-9287-F392670BB629}">
      <formula1>"10%,8％(軽),非"</formula1>
    </dataValidation>
  </dataValidations>
  <printOptions horizontalCentered="1" verticalCentered="1"/>
  <pageMargins left="0" right="0" top="0" bottom="0" header="0.31496062992125984" footer="0.31496062992125984"/>
  <pageSetup paperSize="9" scale="7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41</xdr:col>
                    <xdr:colOff>0</xdr:colOff>
                    <xdr:row>11</xdr:row>
                    <xdr:rowOff>0</xdr:rowOff>
                  </from>
                  <to>
                    <xdr:col>43</xdr:col>
                    <xdr:colOff>0</xdr:colOff>
                    <xdr:row>14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8875E7CE-5D08-46CD-8FFA-C7B19A5E4357}">
          <x14:formula1>
            <xm:f>NEC工種名</xm:f>
          </x14:formula1>
          <xm:sqref>H32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H48 JD56 SZ56 ACV56 AMR56 AWN56 BGJ56 BQF56 CAB56 CJX56 CTT56 DDP56 DNL56 DXH56 EHD56 EQZ56 FAV56 FKR56 FUN56 GEJ56 GOF56 GYB56 HHX56 HRT56 IBP56 ILL56 IVH56 JFD56 JOZ56 JYV56 KIR56 KSN56 LCJ56 LMF56 LWB56 MFX56 MPT56 MZP56 NJL56 NTH56 ODD56 OMZ56 OWV56 PGR56 PQN56 QAJ56 QKF56 QUB56 RDX56 RNT56 RXP56 SHL56 SRH56 TBD56 TKZ56 TUV56 UER56 UON56 UYJ56 VIF56 VSB56 WBX56 WLT56 WVP56 H65588 JD65588 SZ65588 ACV65588 AMR65588 AWN65588 BGJ65588 BQF65588 CAB65588 CJX65588 CTT65588 DDP65588 DNL65588 DXH65588 EHD65588 EQZ65588 FAV65588 FKR65588 FUN65588 GEJ65588 GOF65588 GYB65588 HHX65588 HRT65588 IBP65588 ILL65588 IVH65588 JFD65588 JOZ65588 JYV65588 KIR65588 KSN65588 LCJ65588 LMF65588 LWB65588 MFX65588 MPT65588 MZP65588 NJL65588 NTH65588 ODD65588 OMZ65588 OWV65588 PGR65588 PQN65588 QAJ65588 QKF65588 QUB65588 RDX65588 RNT65588 RXP65588 SHL65588 SRH65588 TBD65588 TKZ65588 TUV65588 UER65588 UON65588 UYJ65588 VIF65588 VSB65588 WBX65588 WLT65588 WVP65588 H131124 JD131124 SZ131124 ACV131124 AMR131124 AWN131124 BGJ131124 BQF131124 CAB131124 CJX131124 CTT131124 DDP131124 DNL131124 DXH131124 EHD131124 EQZ131124 FAV131124 FKR131124 FUN131124 GEJ131124 GOF131124 GYB131124 HHX131124 HRT131124 IBP131124 ILL131124 IVH131124 JFD131124 JOZ131124 JYV131124 KIR131124 KSN131124 LCJ131124 LMF131124 LWB131124 MFX131124 MPT131124 MZP131124 NJL131124 NTH131124 ODD131124 OMZ131124 OWV131124 PGR131124 PQN131124 QAJ131124 QKF131124 QUB131124 RDX131124 RNT131124 RXP131124 SHL131124 SRH131124 TBD131124 TKZ131124 TUV131124 UER131124 UON131124 UYJ131124 VIF131124 VSB131124 WBX131124 WLT131124 WVP131124 H196660 JD196660 SZ196660 ACV196660 AMR196660 AWN196660 BGJ196660 BQF196660 CAB196660 CJX196660 CTT196660 DDP196660 DNL196660 DXH196660 EHD196660 EQZ196660 FAV196660 FKR196660 FUN196660 GEJ196660 GOF196660 GYB196660 HHX196660 HRT196660 IBP196660 ILL196660 IVH196660 JFD196660 JOZ196660 JYV196660 KIR196660 KSN196660 LCJ196660 LMF196660 LWB196660 MFX196660 MPT196660 MZP196660 NJL196660 NTH196660 ODD196660 OMZ196660 OWV196660 PGR196660 PQN196660 QAJ196660 QKF196660 QUB196660 RDX196660 RNT196660 RXP196660 SHL196660 SRH196660 TBD196660 TKZ196660 TUV196660 UER196660 UON196660 UYJ196660 VIF196660 VSB196660 WBX196660 WLT196660 WVP196660 H262196 JD262196 SZ262196 ACV262196 AMR262196 AWN262196 BGJ262196 BQF262196 CAB262196 CJX262196 CTT262196 DDP262196 DNL262196 DXH262196 EHD262196 EQZ262196 FAV262196 FKR262196 FUN262196 GEJ262196 GOF262196 GYB262196 HHX262196 HRT262196 IBP262196 ILL262196 IVH262196 JFD262196 JOZ262196 JYV262196 KIR262196 KSN262196 LCJ262196 LMF262196 LWB262196 MFX262196 MPT262196 MZP262196 NJL262196 NTH262196 ODD262196 OMZ262196 OWV262196 PGR262196 PQN262196 QAJ262196 QKF262196 QUB262196 RDX262196 RNT262196 RXP262196 SHL262196 SRH262196 TBD262196 TKZ262196 TUV262196 UER262196 UON262196 UYJ262196 VIF262196 VSB262196 WBX262196 WLT262196 WVP262196 H327732 JD327732 SZ327732 ACV327732 AMR327732 AWN327732 BGJ327732 BQF327732 CAB327732 CJX327732 CTT327732 DDP327732 DNL327732 DXH327732 EHD327732 EQZ327732 FAV327732 FKR327732 FUN327732 GEJ327732 GOF327732 GYB327732 HHX327732 HRT327732 IBP327732 ILL327732 IVH327732 JFD327732 JOZ327732 JYV327732 KIR327732 KSN327732 LCJ327732 LMF327732 LWB327732 MFX327732 MPT327732 MZP327732 NJL327732 NTH327732 ODD327732 OMZ327732 OWV327732 PGR327732 PQN327732 QAJ327732 QKF327732 QUB327732 RDX327732 RNT327732 RXP327732 SHL327732 SRH327732 TBD327732 TKZ327732 TUV327732 UER327732 UON327732 UYJ327732 VIF327732 VSB327732 WBX327732 WLT327732 WVP327732 H393268 JD393268 SZ393268 ACV393268 AMR393268 AWN393268 BGJ393268 BQF393268 CAB393268 CJX393268 CTT393268 DDP393268 DNL393268 DXH393268 EHD393268 EQZ393268 FAV393268 FKR393268 FUN393268 GEJ393268 GOF393268 GYB393268 HHX393268 HRT393268 IBP393268 ILL393268 IVH393268 JFD393268 JOZ393268 JYV393268 KIR393268 KSN393268 LCJ393268 LMF393268 LWB393268 MFX393268 MPT393268 MZP393268 NJL393268 NTH393268 ODD393268 OMZ393268 OWV393268 PGR393268 PQN393268 QAJ393268 QKF393268 QUB393268 RDX393268 RNT393268 RXP393268 SHL393268 SRH393268 TBD393268 TKZ393268 TUV393268 UER393268 UON393268 UYJ393268 VIF393268 VSB393268 WBX393268 WLT393268 WVP393268 H458804 JD458804 SZ458804 ACV458804 AMR458804 AWN458804 BGJ458804 BQF458804 CAB458804 CJX458804 CTT458804 DDP458804 DNL458804 DXH458804 EHD458804 EQZ458804 FAV458804 FKR458804 FUN458804 GEJ458804 GOF458804 GYB458804 HHX458804 HRT458804 IBP458804 ILL458804 IVH458804 JFD458804 JOZ458804 JYV458804 KIR458804 KSN458804 LCJ458804 LMF458804 LWB458804 MFX458804 MPT458804 MZP458804 NJL458804 NTH458804 ODD458804 OMZ458804 OWV458804 PGR458804 PQN458804 QAJ458804 QKF458804 QUB458804 RDX458804 RNT458804 RXP458804 SHL458804 SRH458804 TBD458804 TKZ458804 TUV458804 UER458804 UON458804 UYJ458804 VIF458804 VSB458804 WBX458804 WLT458804 WVP458804 H524340 JD524340 SZ524340 ACV524340 AMR524340 AWN524340 BGJ524340 BQF524340 CAB524340 CJX524340 CTT524340 DDP524340 DNL524340 DXH524340 EHD524340 EQZ524340 FAV524340 FKR524340 FUN524340 GEJ524340 GOF524340 GYB524340 HHX524340 HRT524340 IBP524340 ILL524340 IVH524340 JFD524340 JOZ524340 JYV524340 KIR524340 KSN524340 LCJ524340 LMF524340 LWB524340 MFX524340 MPT524340 MZP524340 NJL524340 NTH524340 ODD524340 OMZ524340 OWV524340 PGR524340 PQN524340 QAJ524340 QKF524340 QUB524340 RDX524340 RNT524340 RXP524340 SHL524340 SRH524340 TBD524340 TKZ524340 TUV524340 UER524340 UON524340 UYJ524340 VIF524340 VSB524340 WBX524340 WLT524340 WVP524340 H589876 JD589876 SZ589876 ACV589876 AMR589876 AWN589876 BGJ589876 BQF589876 CAB589876 CJX589876 CTT589876 DDP589876 DNL589876 DXH589876 EHD589876 EQZ589876 FAV589876 FKR589876 FUN589876 GEJ589876 GOF589876 GYB589876 HHX589876 HRT589876 IBP589876 ILL589876 IVH589876 JFD589876 JOZ589876 JYV589876 KIR589876 KSN589876 LCJ589876 LMF589876 LWB589876 MFX589876 MPT589876 MZP589876 NJL589876 NTH589876 ODD589876 OMZ589876 OWV589876 PGR589876 PQN589876 QAJ589876 QKF589876 QUB589876 RDX589876 RNT589876 RXP589876 SHL589876 SRH589876 TBD589876 TKZ589876 TUV589876 UER589876 UON589876 UYJ589876 VIF589876 VSB589876 WBX589876 WLT589876 WVP589876 H655412 JD655412 SZ655412 ACV655412 AMR655412 AWN655412 BGJ655412 BQF655412 CAB655412 CJX655412 CTT655412 DDP655412 DNL655412 DXH655412 EHD655412 EQZ655412 FAV655412 FKR655412 FUN655412 GEJ655412 GOF655412 GYB655412 HHX655412 HRT655412 IBP655412 ILL655412 IVH655412 JFD655412 JOZ655412 JYV655412 KIR655412 KSN655412 LCJ655412 LMF655412 LWB655412 MFX655412 MPT655412 MZP655412 NJL655412 NTH655412 ODD655412 OMZ655412 OWV655412 PGR655412 PQN655412 QAJ655412 QKF655412 QUB655412 RDX655412 RNT655412 RXP655412 SHL655412 SRH655412 TBD655412 TKZ655412 TUV655412 UER655412 UON655412 UYJ655412 VIF655412 VSB655412 WBX655412 WLT655412 WVP655412 H720948 JD720948 SZ720948 ACV720948 AMR720948 AWN720948 BGJ720948 BQF720948 CAB720948 CJX720948 CTT720948 DDP720948 DNL720948 DXH720948 EHD720948 EQZ720948 FAV720948 FKR720948 FUN720948 GEJ720948 GOF720948 GYB720948 HHX720948 HRT720948 IBP720948 ILL720948 IVH720948 JFD720948 JOZ720948 JYV720948 KIR720948 KSN720948 LCJ720948 LMF720948 LWB720948 MFX720948 MPT720948 MZP720948 NJL720948 NTH720948 ODD720948 OMZ720948 OWV720948 PGR720948 PQN720948 QAJ720948 QKF720948 QUB720948 RDX720948 RNT720948 RXP720948 SHL720948 SRH720948 TBD720948 TKZ720948 TUV720948 UER720948 UON720948 UYJ720948 VIF720948 VSB720948 WBX720948 WLT720948 WVP720948 H786484 JD786484 SZ786484 ACV786484 AMR786484 AWN786484 BGJ786484 BQF786484 CAB786484 CJX786484 CTT786484 DDP786484 DNL786484 DXH786484 EHD786484 EQZ786484 FAV786484 FKR786484 FUN786484 GEJ786484 GOF786484 GYB786484 HHX786484 HRT786484 IBP786484 ILL786484 IVH786484 JFD786484 JOZ786484 JYV786484 KIR786484 KSN786484 LCJ786484 LMF786484 LWB786484 MFX786484 MPT786484 MZP786484 NJL786484 NTH786484 ODD786484 OMZ786484 OWV786484 PGR786484 PQN786484 QAJ786484 QKF786484 QUB786484 RDX786484 RNT786484 RXP786484 SHL786484 SRH786484 TBD786484 TKZ786484 TUV786484 UER786484 UON786484 UYJ786484 VIF786484 VSB786484 WBX786484 WLT786484 WVP786484 H852020 JD852020 SZ852020 ACV852020 AMR852020 AWN852020 BGJ852020 BQF852020 CAB852020 CJX852020 CTT852020 DDP852020 DNL852020 DXH852020 EHD852020 EQZ852020 FAV852020 FKR852020 FUN852020 GEJ852020 GOF852020 GYB852020 HHX852020 HRT852020 IBP852020 ILL852020 IVH852020 JFD852020 JOZ852020 JYV852020 KIR852020 KSN852020 LCJ852020 LMF852020 LWB852020 MFX852020 MPT852020 MZP852020 NJL852020 NTH852020 ODD852020 OMZ852020 OWV852020 PGR852020 PQN852020 QAJ852020 QKF852020 QUB852020 RDX852020 RNT852020 RXP852020 SHL852020 SRH852020 TBD852020 TKZ852020 TUV852020 UER852020 UON852020 UYJ852020 VIF852020 VSB852020 WBX852020 WLT852020 WVP852020 H917556 JD917556 SZ917556 ACV917556 AMR917556 AWN917556 BGJ917556 BQF917556 CAB917556 CJX917556 CTT917556 DDP917556 DNL917556 DXH917556 EHD917556 EQZ917556 FAV917556 FKR917556 FUN917556 GEJ917556 GOF917556 GYB917556 HHX917556 HRT917556 IBP917556 ILL917556 IVH917556 JFD917556 JOZ917556 JYV917556 KIR917556 KSN917556 LCJ917556 LMF917556 LWB917556 MFX917556 MPT917556 MZP917556 NJL917556 NTH917556 ODD917556 OMZ917556 OWV917556 PGR917556 PQN917556 QAJ917556 QKF917556 QUB917556 RDX917556 RNT917556 RXP917556 SHL917556 SRH917556 TBD917556 TKZ917556 TUV917556 UER917556 UON917556 UYJ917556 VIF917556 VSB917556 WBX917556 WLT917556 WVP917556 H983092 JD983092 SZ983092 ACV983092 AMR983092 AWN983092 BGJ983092 BQF983092 CAB983092 CJX983092 CTT983092 DDP983092 DNL983092 DXH983092 EHD983092 EQZ983092 FAV983092 FKR983092 FUN983092 GEJ983092 GOF983092 GYB983092 HHX983092 HRT983092 IBP983092 ILL983092 IVH983092 JFD983092 JOZ983092 JYV983092 KIR983092 KSN983092 LCJ983092 LMF983092 LWB983092 MFX983092 MPT983092 MZP983092 NJL983092 NTH983092 ODD983092 OMZ983092 OWV983092 PGR983092 PQN983092 QAJ983092 QKF983092 QUB983092 RDX983092 RNT983092 RXP983092 SHL983092 SRH983092 TBD983092 TKZ983092 TUV983092 UER983092 UON983092 UYJ983092 VIF983092 VSB983092 WBX983092 WLT983092 WVP983092 H52 JD60 SZ60 ACV60 AMR60 AWN60 BGJ60 BQF60 CAB60 CJX60 CTT60 DDP60 DNL60 DXH60 EHD60 EQZ60 FAV60 FKR60 FUN60 GEJ60 GOF60 GYB60 HHX60 HRT60 IBP60 ILL60 IVH60 JFD60 JOZ60 JYV60 KIR60 KSN60 LCJ60 LMF60 LWB60 MFX60 MPT60 MZP60 NJL60 NTH60 ODD60 OMZ60 OWV60 PGR60 PQN60 QAJ60 QKF60 QUB60 RDX60 RNT60 RXP60 SHL60 SRH60 TBD60 TKZ60 TUV60 UER60 UON60 UYJ60 VIF60 VSB60 WBX60 WLT60 WVP60 H65592 JD65592 SZ65592 ACV65592 AMR65592 AWN65592 BGJ65592 BQF65592 CAB65592 CJX65592 CTT65592 DDP65592 DNL65592 DXH65592 EHD65592 EQZ65592 FAV65592 FKR65592 FUN65592 GEJ65592 GOF65592 GYB65592 HHX65592 HRT65592 IBP65592 ILL65592 IVH65592 JFD65592 JOZ65592 JYV65592 KIR65592 KSN65592 LCJ65592 LMF65592 LWB65592 MFX65592 MPT65592 MZP65592 NJL65592 NTH65592 ODD65592 OMZ65592 OWV65592 PGR65592 PQN65592 QAJ65592 QKF65592 QUB65592 RDX65592 RNT65592 RXP65592 SHL65592 SRH65592 TBD65592 TKZ65592 TUV65592 UER65592 UON65592 UYJ65592 VIF65592 VSB65592 WBX65592 WLT65592 WVP65592 H131128 JD131128 SZ131128 ACV131128 AMR131128 AWN131128 BGJ131128 BQF131128 CAB131128 CJX131128 CTT131128 DDP131128 DNL131128 DXH131128 EHD131128 EQZ131128 FAV131128 FKR131128 FUN131128 GEJ131128 GOF131128 GYB131128 HHX131128 HRT131128 IBP131128 ILL131128 IVH131128 JFD131128 JOZ131128 JYV131128 KIR131128 KSN131128 LCJ131128 LMF131128 LWB131128 MFX131128 MPT131128 MZP131128 NJL131128 NTH131128 ODD131128 OMZ131128 OWV131128 PGR131128 PQN131128 QAJ131128 QKF131128 QUB131128 RDX131128 RNT131128 RXP131128 SHL131128 SRH131128 TBD131128 TKZ131128 TUV131128 UER131128 UON131128 UYJ131128 VIF131128 VSB131128 WBX131128 WLT131128 WVP131128 H196664 JD196664 SZ196664 ACV196664 AMR196664 AWN196664 BGJ196664 BQF196664 CAB196664 CJX196664 CTT196664 DDP196664 DNL196664 DXH196664 EHD196664 EQZ196664 FAV196664 FKR196664 FUN196664 GEJ196664 GOF196664 GYB196664 HHX196664 HRT196664 IBP196664 ILL196664 IVH196664 JFD196664 JOZ196664 JYV196664 KIR196664 KSN196664 LCJ196664 LMF196664 LWB196664 MFX196664 MPT196664 MZP196664 NJL196664 NTH196664 ODD196664 OMZ196664 OWV196664 PGR196664 PQN196664 QAJ196664 QKF196664 QUB196664 RDX196664 RNT196664 RXP196664 SHL196664 SRH196664 TBD196664 TKZ196664 TUV196664 UER196664 UON196664 UYJ196664 VIF196664 VSB196664 WBX196664 WLT196664 WVP196664 H262200 JD262200 SZ262200 ACV262200 AMR262200 AWN262200 BGJ262200 BQF262200 CAB262200 CJX262200 CTT262200 DDP262200 DNL262200 DXH262200 EHD262200 EQZ262200 FAV262200 FKR262200 FUN262200 GEJ262200 GOF262200 GYB262200 HHX262200 HRT262200 IBP262200 ILL262200 IVH262200 JFD262200 JOZ262200 JYV262200 KIR262200 KSN262200 LCJ262200 LMF262200 LWB262200 MFX262200 MPT262200 MZP262200 NJL262200 NTH262200 ODD262200 OMZ262200 OWV262200 PGR262200 PQN262200 QAJ262200 QKF262200 QUB262200 RDX262200 RNT262200 RXP262200 SHL262200 SRH262200 TBD262200 TKZ262200 TUV262200 UER262200 UON262200 UYJ262200 VIF262200 VSB262200 WBX262200 WLT262200 WVP262200 H327736 JD327736 SZ327736 ACV327736 AMR327736 AWN327736 BGJ327736 BQF327736 CAB327736 CJX327736 CTT327736 DDP327736 DNL327736 DXH327736 EHD327736 EQZ327736 FAV327736 FKR327736 FUN327736 GEJ327736 GOF327736 GYB327736 HHX327736 HRT327736 IBP327736 ILL327736 IVH327736 JFD327736 JOZ327736 JYV327736 KIR327736 KSN327736 LCJ327736 LMF327736 LWB327736 MFX327736 MPT327736 MZP327736 NJL327736 NTH327736 ODD327736 OMZ327736 OWV327736 PGR327736 PQN327736 QAJ327736 QKF327736 QUB327736 RDX327736 RNT327736 RXP327736 SHL327736 SRH327736 TBD327736 TKZ327736 TUV327736 UER327736 UON327736 UYJ327736 VIF327736 VSB327736 WBX327736 WLT327736 WVP327736 H393272 JD393272 SZ393272 ACV393272 AMR393272 AWN393272 BGJ393272 BQF393272 CAB393272 CJX393272 CTT393272 DDP393272 DNL393272 DXH393272 EHD393272 EQZ393272 FAV393272 FKR393272 FUN393272 GEJ393272 GOF393272 GYB393272 HHX393272 HRT393272 IBP393272 ILL393272 IVH393272 JFD393272 JOZ393272 JYV393272 KIR393272 KSN393272 LCJ393272 LMF393272 LWB393272 MFX393272 MPT393272 MZP393272 NJL393272 NTH393272 ODD393272 OMZ393272 OWV393272 PGR393272 PQN393272 QAJ393272 QKF393272 QUB393272 RDX393272 RNT393272 RXP393272 SHL393272 SRH393272 TBD393272 TKZ393272 TUV393272 UER393272 UON393272 UYJ393272 VIF393272 VSB393272 WBX393272 WLT393272 WVP393272 H458808 JD458808 SZ458808 ACV458808 AMR458808 AWN458808 BGJ458808 BQF458808 CAB458808 CJX458808 CTT458808 DDP458808 DNL458808 DXH458808 EHD458808 EQZ458808 FAV458808 FKR458808 FUN458808 GEJ458808 GOF458808 GYB458808 HHX458808 HRT458808 IBP458808 ILL458808 IVH458808 JFD458808 JOZ458808 JYV458808 KIR458808 KSN458808 LCJ458808 LMF458808 LWB458808 MFX458808 MPT458808 MZP458808 NJL458808 NTH458808 ODD458808 OMZ458808 OWV458808 PGR458808 PQN458808 QAJ458808 QKF458808 QUB458808 RDX458808 RNT458808 RXP458808 SHL458808 SRH458808 TBD458808 TKZ458808 TUV458808 UER458808 UON458808 UYJ458808 VIF458808 VSB458808 WBX458808 WLT458808 WVP458808 H524344 JD524344 SZ524344 ACV524344 AMR524344 AWN524344 BGJ524344 BQF524344 CAB524344 CJX524344 CTT524344 DDP524344 DNL524344 DXH524344 EHD524344 EQZ524344 FAV524344 FKR524344 FUN524344 GEJ524344 GOF524344 GYB524344 HHX524344 HRT524344 IBP524344 ILL524344 IVH524344 JFD524344 JOZ524344 JYV524344 KIR524344 KSN524344 LCJ524344 LMF524344 LWB524344 MFX524344 MPT524344 MZP524344 NJL524344 NTH524344 ODD524344 OMZ524344 OWV524344 PGR524344 PQN524344 QAJ524344 QKF524344 QUB524344 RDX524344 RNT524344 RXP524344 SHL524344 SRH524344 TBD524344 TKZ524344 TUV524344 UER524344 UON524344 UYJ524344 VIF524344 VSB524344 WBX524344 WLT524344 WVP524344 H589880 JD589880 SZ589880 ACV589880 AMR589880 AWN589880 BGJ589880 BQF589880 CAB589880 CJX589880 CTT589880 DDP589880 DNL589880 DXH589880 EHD589880 EQZ589880 FAV589880 FKR589880 FUN589880 GEJ589880 GOF589880 GYB589880 HHX589880 HRT589880 IBP589880 ILL589880 IVH589880 JFD589880 JOZ589880 JYV589880 KIR589880 KSN589880 LCJ589880 LMF589880 LWB589880 MFX589880 MPT589880 MZP589880 NJL589880 NTH589880 ODD589880 OMZ589880 OWV589880 PGR589880 PQN589880 QAJ589880 QKF589880 QUB589880 RDX589880 RNT589880 RXP589880 SHL589880 SRH589880 TBD589880 TKZ589880 TUV589880 UER589880 UON589880 UYJ589880 VIF589880 VSB589880 WBX589880 WLT589880 WVP589880 H655416 JD655416 SZ655416 ACV655416 AMR655416 AWN655416 BGJ655416 BQF655416 CAB655416 CJX655416 CTT655416 DDP655416 DNL655416 DXH655416 EHD655416 EQZ655416 FAV655416 FKR655416 FUN655416 GEJ655416 GOF655416 GYB655416 HHX655416 HRT655416 IBP655416 ILL655416 IVH655416 JFD655416 JOZ655416 JYV655416 KIR655416 KSN655416 LCJ655416 LMF655416 LWB655416 MFX655416 MPT655416 MZP655416 NJL655416 NTH655416 ODD655416 OMZ655416 OWV655416 PGR655416 PQN655416 QAJ655416 QKF655416 QUB655416 RDX655416 RNT655416 RXP655416 SHL655416 SRH655416 TBD655416 TKZ655416 TUV655416 UER655416 UON655416 UYJ655416 VIF655416 VSB655416 WBX655416 WLT655416 WVP655416 H720952 JD720952 SZ720952 ACV720952 AMR720952 AWN720952 BGJ720952 BQF720952 CAB720952 CJX720952 CTT720952 DDP720952 DNL720952 DXH720952 EHD720952 EQZ720952 FAV720952 FKR720952 FUN720952 GEJ720952 GOF720952 GYB720952 HHX720952 HRT720952 IBP720952 ILL720952 IVH720952 JFD720952 JOZ720952 JYV720952 KIR720952 KSN720952 LCJ720952 LMF720952 LWB720952 MFX720952 MPT720952 MZP720952 NJL720952 NTH720952 ODD720952 OMZ720952 OWV720952 PGR720952 PQN720952 QAJ720952 QKF720952 QUB720952 RDX720952 RNT720952 RXP720952 SHL720952 SRH720952 TBD720952 TKZ720952 TUV720952 UER720952 UON720952 UYJ720952 VIF720952 VSB720952 WBX720952 WLT720952 WVP720952 H786488 JD786488 SZ786488 ACV786488 AMR786488 AWN786488 BGJ786488 BQF786488 CAB786488 CJX786488 CTT786488 DDP786488 DNL786488 DXH786488 EHD786488 EQZ786488 FAV786488 FKR786488 FUN786488 GEJ786488 GOF786488 GYB786488 HHX786488 HRT786488 IBP786488 ILL786488 IVH786488 JFD786488 JOZ786488 JYV786488 KIR786488 KSN786488 LCJ786488 LMF786488 LWB786488 MFX786488 MPT786488 MZP786488 NJL786488 NTH786488 ODD786488 OMZ786488 OWV786488 PGR786488 PQN786488 QAJ786488 QKF786488 QUB786488 RDX786488 RNT786488 RXP786488 SHL786488 SRH786488 TBD786488 TKZ786488 TUV786488 UER786488 UON786488 UYJ786488 VIF786488 VSB786488 WBX786488 WLT786488 WVP786488 H852024 JD852024 SZ852024 ACV852024 AMR852024 AWN852024 BGJ852024 BQF852024 CAB852024 CJX852024 CTT852024 DDP852024 DNL852024 DXH852024 EHD852024 EQZ852024 FAV852024 FKR852024 FUN852024 GEJ852024 GOF852024 GYB852024 HHX852024 HRT852024 IBP852024 ILL852024 IVH852024 JFD852024 JOZ852024 JYV852024 KIR852024 KSN852024 LCJ852024 LMF852024 LWB852024 MFX852024 MPT852024 MZP852024 NJL852024 NTH852024 ODD852024 OMZ852024 OWV852024 PGR852024 PQN852024 QAJ852024 QKF852024 QUB852024 RDX852024 RNT852024 RXP852024 SHL852024 SRH852024 TBD852024 TKZ852024 TUV852024 UER852024 UON852024 UYJ852024 VIF852024 VSB852024 WBX852024 WLT852024 WVP852024 H917560 JD917560 SZ917560 ACV917560 AMR917560 AWN917560 BGJ917560 BQF917560 CAB917560 CJX917560 CTT917560 DDP917560 DNL917560 DXH917560 EHD917560 EQZ917560 FAV917560 FKR917560 FUN917560 GEJ917560 GOF917560 GYB917560 HHX917560 HRT917560 IBP917560 ILL917560 IVH917560 JFD917560 JOZ917560 JYV917560 KIR917560 KSN917560 LCJ917560 LMF917560 LWB917560 MFX917560 MPT917560 MZP917560 NJL917560 NTH917560 ODD917560 OMZ917560 OWV917560 PGR917560 PQN917560 QAJ917560 QKF917560 QUB917560 RDX917560 RNT917560 RXP917560 SHL917560 SRH917560 TBD917560 TKZ917560 TUV917560 UER917560 UON917560 UYJ917560 VIF917560 VSB917560 WBX917560 WLT917560 WVP917560 H983096 JD983096 SZ983096 ACV983096 AMR983096 AWN983096 BGJ983096 BQF983096 CAB983096 CJX983096 CTT983096 DDP983096 DNL983096 DXH983096 EHD983096 EQZ983096 FAV983096 FKR983096 FUN983096 GEJ983096 GOF983096 GYB983096 HHX983096 HRT983096 IBP983096 ILL983096 IVH983096 JFD983096 JOZ983096 JYV983096 KIR983096 KSN983096 LCJ983096 LMF983096 LWB983096 MFX983096 MPT983096 MZP983096 NJL983096 NTH983096 ODD983096 OMZ983096 OWV983096 PGR983096 PQN983096 QAJ983096 QKF983096 QUB983096 RDX983096 RNT983096 RXP983096 SHL983096 SRH983096 TBD983096 TKZ983096 TUV983096 UER983096 UON983096 UYJ983096 VIF983096 VSB983096 WBX983096 WLT983096 WVP983096 H56 JD40 SZ40 ACV40 AMR40 AWN40 BGJ40 BQF40 CAB40 CJX40 CTT40 DDP40 DNL40 DXH40 EHD40 EQZ40 FAV40 FKR40 FUN40 GEJ40 GOF40 GYB40 HHX40 HRT40 IBP40 ILL40 IVH40 JFD40 JOZ40 JYV40 KIR40 KSN40 LCJ40 LMF40 LWB40 MFX40 MPT40 MZP40 NJL40 NTH40 ODD40 OMZ40 OWV40 PGR40 PQN40 QAJ40 QKF40 QUB40 RDX40 RNT40 RXP40 SHL40 SRH40 TBD40 TKZ40 TUV40 UER40 UON40 UYJ40 VIF40 VSB40 WBX40 WLT40 WVP40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H40 JD44 SZ44 ACV44 AMR44 AWN44 BGJ44 BQF44 CAB44 CJX44 CTT44 DDP44 DNL44 DXH44 EHD44 EQZ44 FAV44 FKR44 FUN44 GEJ44 GOF44 GYB44 HHX44 HRT44 IBP44 ILL44 IVH44 JFD44 JOZ44 JYV44 KIR44 KSN44 LCJ44 LMF44 LWB44 MFX44 MPT44 MZP44 NJL44 NTH44 ODD44 OMZ44 OWV44 PGR44 PQN44 QAJ44 QKF44 QUB44 RDX44 RNT44 RXP44 SHL44 SRH44 TBD44 TKZ44 TUV44 UER44 UON44 UYJ44 VIF44 VSB44 WBX44 WLT44 WVP44 H65576 JD65576 SZ65576 ACV65576 AMR65576 AWN65576 BGJ65576 BQF65576 CAB65576 CJX65576 CTT65576 DDP65576 DNL65576 DXH65576 EHD65576 EQZ65576 FAV65576 FKR65576 FUN65576 GEJ65576 GOF65576 GYB65576 HHX65576 HRT65576 IBP65576 ILL65576 IVH65576 JFD65576 JOZ65576 JYV65576 KIR65576 KSN65576 LCJ65576 LMF65576 LWB65576 MFX65576 MPT65576 MZP65576 NJL65576 NTH65576 ODD65576 OMZ65576 OWV65576 PGR65576 PQN65576 QAJ65576 QKF65576 QUB65576 RDX65576 RNT65576 RXP65576 SHL65576 SRH65576 TBD65576 TKZ65576 TUV65576 UER65576 UON65576 UYJ65576 VIF65576 VSB65576 WBX65576 WLT65576 WVP65576 H131112 JD131112 SZ131112 ACV131112 AMR131112 AWN131112 BGJ131112 BQF131112 CAB131112 CJX131112 CTT131112 DDP131112 DNL131112 DXH131112 EHD131112 EQZ131112 FAV131112 FKR131112 FUN131112 GEJ131112 GOF131112 GYB131112 HHX131112 HRT131112 IBP131112 ILL131112 IVH131112 JFD131112 JOZ131112 JYV131112 KIR131112 KSN131112 LCJ131112 LMF131112 LWB131112 MFX131112 MPT131112 MZP131112 NJL131112 NTH131112 ODD131112 OMZ131112 OWV131112 PGR131112 PQN131112 QAJ131112 QKF131112 QUB131112 RDX131112 RNT131112 RXP131112 SHL131112 SRH131112 TBD131112 TKZ131112 TUV131112 UER131112 UON131112 UYJ131112 VIF131112 VSB131112 WBX131112 WLT131112 WVP131112 H196648 JD196648 SZ196648 ACV196648 AMR196648 AWN196648 BGJ196648 BQF196648 CAB196648 CJX196648 CTT196648 DDP196648 DNL196648 DXH196648 EHD196648 EQZ196648 FAV196648 FKR196648 FUN196648 GEJ196648 GOF196648 GYB196648 HHX196648 HRT196648 IBP196648 ILL196648 IVH196648 JFD196648 JOZ196648 JYV196648 KIR196648 KSN196648 LCJ196648 LMF196648 LWB196648 MFX196648 MPT196648 MZP196648 NJL196648 NTH196648 ODD196648 OMZ196648 OWV196648 PGR196648 PQN196648 QAJ196648 QKF196648 QUB196648 RDX196648 RNT196648 RXP196648 SHL196648 SRH196648 TBD196648 TKZ196648 TUV196648 UER196648 UON196648 UYJ196648 VIF196648 VSB196648 WBX196648 WLT196648 WVP196648 H262184 JD262184 SZ262184 ACV262184 AMR262184 AWN262184 BGJ262184 BQF262184 CAB262184 CJX262184 CTT262184 DDP262184 DNL262184 DXH262184 EHD262184 EQZ262184 FAV262184 FKR262184 FUN262184 GEJ262184 GOF262184 GYB262184 HHX262184 HRT262184 IBP262184 ILL262184 IVH262184 JFD262184 JOZ262184 JYV262184 KIR262184 KSN262184 LCJ262184 LMF262184 LWB262184 MFX262184 MPT262184 MZP262184 NJL262184 NTH262184 ODD262184 OMZ262184 OWV262184 PGR262184 PQN262184 QAJ262184 QKF262184 QUB262184 RDX262184 RNT262184 RXP262184 SHL262184 SRH262184 TBD262184 TKZ262184 TUV262184 UER262184 UON262184 UYJ262184 VIF262184 VSB262184 WBX262184 WLT262184 WVP262184 H327720 JD327720 SZ327720 ACV327720 AMR327720 AWN327720 BGJ327720 BQF327720 CAB327720 CJX327720 CTT327720 DDP327720 DNL327720 DXH327720 EHD327720 EQZ327720 FAV327720 FKR327720 FUN327720 GEJ327720 GOF327720 GYB327720 HHX327720 HRT327720 IBP327720 ILL327720 IVH327720 JFD327720 JOZ327720 JYV327720 KIR327720 KSN327720 LCJ327720 LMF327720 LWB327720 MFX327720 MPT327720 MZP327720 NJL327720 NTH327720 ODD327720 OMZ327720 OWV327720 PGR327720 PQN327720 QAJ327720 QKF327720 QUB327720 RDX327720 RNT327720 RXP327720 SHL327720 SRH327720 TBD327720 TKZ327720 TUV327720 UER327720 UON327720 UYJ327720 VIF327720 VSB327720 WBX327720 WLT327720 WVP327720 H393256 JD393256 SZ393256 ACV393256 AMR393256 AWN393256 BGJ393256 BQF393256 CAB393256 CJX393256 CTT393256 DDP393256 DNL393256 DXH393256 EHD393256 EQZ393256 FAV393256 FKR393256 FUN393256 GEJ393256 GOF393256 GYB393256 HHX393256 HRT393256 IBP393256 ILL393256 IVH393256 JFD393256 JOZ393256 JYV393256 KIR393256 KSN393256 LCJ393256 LMF393256 LWB393256 MFX393256 MPT393256 MZP393256 NJL393256 NTH393256 ODD393256 OMZ393256 OWV393256 PGR393256 PQN393256 QAJ393256 QKF393256 QUB393256 RDX393256 RNT393256 RXP393256 SHL393256 SRH393256 TBD393256 TKZ393256 TUV393256 UER393256 UON393256 UYJ393256 VIF393256 VSB393256 WBX393256 WLT393256 WVP393256 H458792 JD458792 SZ458792 ACV458792 AMR458792 AWN458792 BGJ458792 BQF458792 CAB458792 CJX458792 CTT458792 DDP458792 DNL458792 DXH458792 EHD458792 EQZ458792 FAV458792 FKR458792 FUN458792 GEJ458792 GOF458792 GYB458792 HHX458792 HRT458792 IBP458792 ILL458792 IVH458792 JFD458792 JOZ458792 JYV458792 KIR458792 KSN458792 LCJ458792 LMF458792 LWB458792 MFX458792 MPT458792 MZP458792 NJL458792 NTH458792 ODD458792 OMZ458792 OWV458792 PGR458792 PQN458792 QAJ458792 QKF458792 QUB458792 RDX458792 RNT458792 RXP458792 SHL458792 SRH458792 TBD458792 TKZ458792 TUV458792 UER458792 UON458792 UYJ458792 VIF458792 VSB458792 WBX458792 WLT458792 WVP458792 H524328 JD524328 SZ524328 ACV524328 AMR524328 AWN524328 BGJ524328 BQF524328 CAB524328 CJX524328 CTT524328 DDP524328 DNL524328 DXH524328 EHD524328 EQZ524328 FAV524328 FKR524328 FUN524328 GEJ524328 GOF524328 GYB524328 HHX524328 HRT524328 IBP524328 ILL524328 IVH524328 JFD524328 JOZ524328 JYV524328 KIR524328 KSN524328 LCJ524328 LMF524328 LWB524328 MFX524328 MPT524328 MZP524328 NJL524328 NTH524328 ODD524328 OMZ524328 OWV524328 PGR524328 PQN524328 QAJ524328 QKF524328 QUB524328 RDX524328 RNT524328 RXP524328 SHL524328 SRH524328 TBD524328 TKZ524328 TUV524328 UER524328 UON524328 UYJ524328 VIF524328 VSB524328 WBX524328 WLT524328 WVP524328 H589864 JD589864 SZ589864 ACV589864 AMR589864 AWN589864 BGJ589864 BQF589864 CAB589864 CJX589864 CTT589864 DDP589864 DNL589864 DXH589864 EHD589864 EQZ589864 FAV589864 FKR589864 FUN589864 GEJ589864 GOF589864 GYB589864 HHX589864 HRT589864 IBP589864 ILL589864 IVH589864 JFD589864 JOZ589864 JYV589864 KIR589864 KSN589864 LCJ589864 LMF589864 LWB589864 MFX589864 MPT589864 MZP589864 NJL589864 NTH589864 ODD589864 OMZ589864 OWV589864 PGR589864 PQN589864 QAJ589864 QKF589864 QUB589864 RDX589864 RNT589864 RXP589864 SHL589864 SRH589864 TBD589864 TKZ589864 TUV589864 UER589864 UON589864 UYJ589864 VIF589864 VSB589864 WBX589864 WLT589864 WVP589864 H655400 JD655400 SZ655400 ACV655400 AMR655400 AWN655400 BGJ655400 BQF655400 CAB655400 CJX655400 CTT655400 DDP655400 DNL655400 DXH655400 EHD655400 EQZ655400 FAV655400 FKR655400 FUN655400 GEJ655400 GOF655400 GYB655400 HHX655400 HRT655400 IBP655400 ILL655400 IVH655400 JFD655400 JOZ655400 JYV655400 KIR655400 KSN655400 LCJ655400 LMF655400 LWB655400 MFX655400 MPT655400 MZP655400 NJL655400 NTH655400 ODD655400 OMZ655400 OWV655400 PGR655400 PQN655400 QAJ655400 QKF655400 QUB655400 RDX655400 RNT655400 RXP655400 SHL655400 SRH655400 TBD655400 TKZ655400 TUV655400 UER655400 UON655400 UYJ655400 VIF655400 VSB655400 WBX655400 WLT655400 WVP655400 H720936 JD720936 SZ720936 ACV720936 AMR720936 AWN720936 BGJ720936 BQF720936 CAB720936 CJX720936 CTT720936 DDP720936 DNL720936 DXH720936 EHD720936 EQZ720936 FAV720936 FKR720936 FUN720936 GEJ720936 GOF720936 GYB720936 HHX720936 HRT720936 IBP720936 ILL720936 IVH720936 JFD720936 JOZ720936 JYV720936 KIR720936 KSN720936 LCJ720936 LMF720936 LWB720936 MFX720936 MPT720936 MZP720936 NJL720936 NTH720936 ODD720936 OMZ720936 OWV720936 PGR720936 PQN720936 QAJ720936 QKF720936 QUB720936 RDX720936 RNT720936 RXP720936 SHL720936 SRH720936 TBD720936 TKZ720936 TUV720936 UER720936 UON720936 UYJ720936 VIF720936 VSB720936 WBX720936 WLT720936 WVP720936 H786472 JD786472 SZ786472 ACV786472 AMR786472 AWN786472 BGJ786472 BQF786472 CAB786472 CJX786472 CTT786472 DDP786472 DNL786472 DXH786472 EHD786472 EQZ786472 FAV786472 FKR786472 FUN786472 GEJ786472 GOF786472 GYB786472 HHX786472 HRT786472 IBP786472 ILL786472 IVH786472 JFD786472 JOZ786472 JYV786472 KIR786472 KSN786472 LCJ786472 LMF786472 LWB786472 MFX786472 MPT786472 MZP786472 NJL786472 NTH786472 ODD786472 OMZ786472 OWV786472 PGR786472 PQN786472 QAJ786472 QKF786472 QUB786472 RDX786472 RNT786472 RXP786472 SHL786472 SRH786472 TBD786472 TKZ786472 TUV786472 UER786472 UON786472 UYJ786472 VIF786472 VSB786472 WBX786472 WLT786472 WVP786472 H852008 JD852008 SZ852008 ACV852008 AMR852008 AWN852008 BGJ852008 BQF852008 CAB852008 CJX852008 CTT852008 DDP852008 DNL852008 DXH852008 EHD852008 EQZ852008 FAV852008 FKR852008 FUN852008 GEJ852008 GOF852008 GYB852008 HHX852008 HRT852008 IBP852008 ILL852008 IVH852008 JFD852008 JOZ852008 JYV852008 KIR852008 KSN852008 LCJ852008 LMF852008 LWB852008 MFX852008 MPT852008 MZP852008 NJL852008 NTH852008 ODD852008 OMZ852008 OWV852008 PGR852008 PQN852008 QAJ852008 QKF852008 QUB852008 RDX852008 RNT852008 RXP852008 SHL852008 SRH852008 TBD852008 TKZ852008 TUV852008 UER852008 UON852008 UYJ852008 VIF852008 VSB852008 WBX852008 WLT852008 WVP852008 H917544 JD917544 SZ917544 ACV917544 AMR917544 AWN917544 BGJ917544 BQF917544 CAB917544 CJX917544 CTT917544 DDP917544 DNL917544 DXH917544 EHD917544 EQZ917544 FAV917544 FKR917544 FUN917544 GEJ917544 GOF917544 GYB917544 HHX917544 HRT917544 IBP917544 ILL917544 IVH917544 JFD917544 JOZ917544 JYV917544 KIR917544 KSN917544 LCJ917544 LMF917544 LWB917544 MFX917544 MPT917544 MZP917544 NJL917544 NTH917544 ODD917544 OMZ917544 OWV917544 PGR917544 PQN917544 QAJ917544 QKF917544 QUB917544 RDX917544 RNT917544 RXP917544 SHL917544 SRH917544 TBD917544 TKZ917544 TUV917544 UER917544 UON917544 UYJ917544 VIF917544 VSB917544 WBX917544 WLT917544 WVP917544 H983080 JD983080 SZ983080 ACV983080 AMR983080 AWN983080 BGJ983080 BQF983080 CAB983080 CJX983080 CTT983080 DDP983080 DNL983080 DXH983080 EHD983080 EQZ983080 FAV983080 FKR983080 FUN983080 GEJ983080 GOF983080 GYB983080 HHX983080 HRT983080 IBP983080 ILL983080 IVH983080 JFD983080 JOZ983080 JYV983080 KIR983080 KSN983080 LCJ983080 LMF983080 LWB983080 MFX983080 MPT983080 MZP983080 NJL983080 NTH983080 ODD983080 OMZ983080 OWV983080 PGR983080 PQN983080 QAJ983080 QKF983080 QUB983080 RDX983080 RNT983080 RXP983080 SHL983080 SRH983080 TBD983080 TKZ983080 TUV983080 UER983080 UON983080 UYJ983080 VIF983080 VSB983080 WBX983080 WLT983080 WVP983080 WVP983112:WWA983113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WVP48 H65580 JD65580 SZ65580 ACV65580 AMR65580 AWN65580 BGJ65580 BQF65580 CAB65580 CJX65580 CTT65580 DDP65580 DNL65580 DXH65580 EHD65580 EQZ65580 FAV65580 FKR65580 FUN65580 GEJ65580 GOF65580 GYB65580 HHX65580 HRT65580 IBP65580 ILL65580 IVH65580 JFD65580 JOZ65580 JYV65580 KIR65580 KSN65580 LCJ65580 LMF65580 LWB65580 MFX65580 MPT65580 MZP65580 NJL65580 NTH65580 ODD65580 OMZ65580 OWV65580 PGR65580 PQN65580 QAJ65580 QKF65580 QUB65580 RDX65580 RNT65580 RXP65580 SHL65580 SRH65580 TBD65580 TKZ65580 TUV65580 UER65580 UON65580 UYJ65580 VIF65580 VSB65580 WBX65580 WLT65580 WVP65580 H131116 JD131116 SZ131116 ACV131116 AMR131116 AWN131116 BGJ131116 BQF131116 CAB131116 CJX131116 CTT131116 DDP131116 DNL131116 DXH131116 EHD131116 EQZ131116 FAV131116 FKR131116 FUN131116 GEJ131116 GOF131116 GYB131116 HHX131116 HRT131116 IBP131116 ILL131116 IVH131116 JFD131116 JOZ131116 JYV131116 KIR131116 KSN131116 LCJ131116 LMF131116 LWB131116 MFX131116 MPT131116 MZP131116 NJL131116 NTH131116 ODD131116 OMZ131116 OWV131116 PGR131116 PQN131116 QAJ131116 QKF131116 QUB131116 RDX131116 RNT131116 RXP131116 SHL131116 SRH131116 TBD131116 TKZ131116 TUV131116 UER131116 UON131116 UYJ131116 VIF131116 VSB131116 WBX131116 WLT131116 WVP131116 H196652 JD196652 SZ196652 ACV196652 AMR196652 AWN196652 BGJ196652 BQF196652 CAB196652 CJX196652 CTT196652 DDP196652 DNL196652 DXH196652 EHD196652 EQZ196652 FAV196652 FKR196652 FUN196652 GEJ196652 GOF196652 GYB196652 HHX196652 HRT196652 IBP196652 ILL196652 IVH196652 JFD196652 JOZ196652 JYV196652 KIR196652 KSN196652 LCJ196652 LMF196652 LWB196652 MFX196652 MPT196652 MZP196652 NJL196652 NTH196652 ODD196652 OMZ196652 OWV196652 PGR196652 PQN196652 QAJ196652 QKF196652 QUB196652 RDX196652 RNT196652 RXP196652 SHL196652 SRH196652 TBD196652 TKZ196652 TUV196652 UER196652 UON196652 UYJ196652 VIF196652 VSB196652 WBX196652 WLT196652 WVP196652 H262188 JD262188 SZ262188 ACV262188 AMR262188 AWN262188 BGJ262188 BQF262188 CAB262188 CJX262188 CTT262188 DDP262188 DNL262188 DXH262188 EHD262188 EQZ262188 FAV262188 FKR262188 FUN262188 GEJ262188 GOF262188 GYB262188 HHX262188 HRT262188 IBP262188 ILL262188 IVH262188 JFD262188 JOZ262188 JYV262188 KIR262188 KSN262188 LCJ262188 LMF262188 LWB262188 MFX262188 MPT262188 MZP262188 NJL262188 NTH262188 ODD262188 OMZ262188 OWV262188 PGR262188 PQN262188 QAJ262188 QKF262188 QUB262188 RDX262188 RNT262188 RXP262188 SHL262188 SRH262188 TBD262188 TKZ262188 TUV262188 UER262188 UON262188 UYJ262188 VIF262188 VSB262188 WBX262188 WLT262188 WVP262188 H327724 JD327724 SZ327724 ACV327724 AMR327724 AWN327724 BGJ327724 BQF327724 CAB327724 CJX327724 CTT327724 DDP327724 DNL327724 DXH327724 EHD327724 EQZ327724 FAV327724 FKR327724 FUN327724 GEJ327724 GOF327724 GYB327724 HHX327724 HRT327724 IBP327724 ILL327724 IVH327724 JFD327724 JOZ327724 JYV327724 KIR327724 KSN327724 LCJ327724 LMF327724 LWB327724 MFX327724 MPT327724 MZP327724 NJL327724 NTH327724 ODD327724 OMZ327724 OWV327724 PGR327724 PQN327724 QAJ327724 QKF327724 QUB327724 RDX327724 RNT327724 RXP327724 SHL327724 SRH327724 TBD327724 TKZ327724 TUV327724 UER327724 UON327724 UYJ327724 VIF327724 VSB327724 WBX327724 WLT327724 WVP327724 H393260 JD393260 SZ393260 ACV393260 AMR393260 AWN393260 BGJ393260 BQF393260 CAB393260 CJX393260 CTT393260 DDP393260 DNL393260 DXH393260 EHD393260 EQZ393260 FAV393260 FKR393260 FUN393260 GEJ393260 GOF393260 GYB393260 HHX393260 HRT393260 IBP393260 ILL393260 IVH393260 JFD393260 JOZ393260 JYV393260 KIR393260 KSN393260 LCJ393260 LMF393260 LWB393260 MFX393260 MPT393260 MZP393260 NJL393260 NTH393260 ODD393260 OMZ393260 OWV393260 PGR393260 PQN393260 QAJ393260 QKF393260 QUB393260 RDX393260 RNT393260 RXP393260 SHL393260 SRH393260 TBD393260 TKZ393260 TUV393260 UER393260 UON393260 UYJ393260 VIF393260 VSB393260 WBX393260 WLT393260 WVP393260 H458796 JD458796 SZ458796 ACV458796 AMR458796 AWN458796 BGJ458796 BQF458796 CAB458796 CJX458796 CTT458796 DDP458796 DNL458796 DXH458796 EHD458796 EQZ458796 FAV458796 FKR458796 FUN458796 GEJ458796 GOF458796 GYB458796 HHX458796 HRT458796 IBP458796 ILL458796 IVH458796 JFD458796 JOZ458796 JYV458796 KIR458796 KSN458796 LCJ458796 LMF458796 LWB458796 MFX458796 MPT458796 MZP458796 NJL458796 NTH458796 ODD458796 OMZ458796 OWV458796 PGR458796 PQN458796 QAJ458796 QKF458796 QUB458796 RDX458796 RNT458796 RXP458796 SHL458796 SRH458796 TBD458796 TKZ458796 TUV458796 UER458796 UON458796 UYJ458796 VIF458796 VSB458796 WBX458796 WLT458796 WVP458796 H524332 JD524332 SZ524332 ACV524332 AMR524332 AWN524332 BGJ524332 BQF524332 CAB524332 CJX524332 CTT524332 DDP524332 DNL524332 DXH524332 EHD524332 EQZ524332 FAV524332 FKR524332 FUN524332 GEJ524332 GOF524332 GYB524332 HHX524332 HRT524332 IBP524332 ILL524332 IVH524332 JFD524332 JOZ524332 JYV524332 KIR524332 KSN524332 LCJ524332 LMF524332 LWB524332 MFX524332 MPT524332 MZP524332 NJL524332 NTH524332 ODD524332 OMZ524332 OWV524332 PGR524332 PQN524332 QAJ524332 QKF524332 QUB524332 RDX524332 RNT524332 RXP524332 SHL524332 SRH524332 TBD524332 TKZ524332 TUV524332 UER524332 UON524332 UYJ524332 VIF524332 VSB524332 WBX524332 WLT524332 WVP524332 H589868 JD589868 SZ589868 ACV589868 AMR589868 AWN589868 BGJ589868 BQF589868 CAB589868 CJX589868 CTT589868 DDP589868 DNL589868 DXH589868 EHD589868 EQZ589868 FAV589868 FKR589868 FUN589868 GEJ589868 GOF589868 GYB589868 HHX589868 HRT589868 IBP589868 ILL589868 IVH589868 JFD589868 JOZ589868 JYV589868 KIR589868 KSN589868 LCJ589868 LMF589868 LWB589868 MFX589868 MPT589868 MZP589868 NJL589868 NTH589868 ODD589868 OMZ589868 OWV589868 PGR589868 PQN589868 QAJ589868 QKF589868 QUB589868 RDX589868 RNT589868 RXP589868 SHL589868 SRH589868 TBD589868 TKZ589868 TUV589868 UER589868 UON589868 UYJ589868 VIF589868 VSB589868 WBX589868 WLT589868 WVP589868 H655404 JD655404 SZ655404 ACV655404 AMR655404 AWN655404 BGJ655404 BQF655404 CAB655404 CJX655404 CTT655404 DDP655404 DNL655404 DXH655404 EHD655404 EQZ655404 FAV655404 FKR655404 FUN655404 GEJ655404 GOF655404 GYB655404 HHX655404 HRT655404 IBP655404 ILL655404 IVH655404 JFD655404 JOZ655404 JYV655404 KIR655404 KSN655404 LCJ655404 LMF655404 LWB655404 MFX655404 MPT655404 MZP655404 NJL655404 NTH655404 ODD655404 OMZ655404 OWV655404 PGR655404 PQN655404 QAJ655404 QKF655404 QUB655404 RDX655404 RNT655404 RXP655404 SHL655404 SRH655404 TBD655404 TKZ655404 TUV655404 UER655404 UON655404 UYJ655404 VIF655404 VSB655404 WBX655404 WLT655404 WVP655404 H720940 JD720940 SZ720940 ACV720940 AMR720940 AWN720940 BGJ720940 BQF720940 CAB720940 CJX720940 CTT720940 DDP720940 DNL720940 DXH720940 EHD720940 EQZ720940 FAV720940 FKR720940 FUN720940 GEJ720940 GOF720940 GYB720940 HHX720940 HRT720940 IBP720940 ILL720940 IVH720940 JFD720940 JOZ720940 JYV720940 KIR720940 KSN720940 LCJ720940 LMF720940 LWB720940 MFX720940 MPT720940 MZP720940 NJL720940 NTH720940 ODD720940 OMZ720940 OWV720940 PGR720940 PQN720940 QAJ720940 QKF720940 QUB720940 RDX720940 RNT720940 RXP720940 SHL720940 SRH720940 TBD720940 TKZ720940 TUV720940 UER720940 UON720940 UYJ720940 VIF720940 VSB720940 WBX720940 WLT720940 WVP720940 H786476 JD786476 SZ786476 ACV786476 AMR786476 AWN786476 BGJ786476 BQF786476 CAB786476 CJX786476 CTT786476 DDP786476 DNL786476 DXH786476 EHD786476 EQZ786476 FAV786476 FKR786476 FUN786476 GEJ786476 GOF786476 GYB786476 HHX786476 HRT786476 IBP786476 ILL786476 IVH786476 JFD786476 JOZ786476 JYV786476 KIR786476 KSN786476 LCJ786476 LMF786476 LWB786476 MFX786476 MPT786476 MZP786476 NJL786476 NTH786476 ODD786476 OMZ786476 OWV786476 PGR786476 PQN786476 QAJ786476 QKF786476 QUB786476 RDX786476 RNT786476 RXP786476 SHL786476 SRH786476 TBD786476 TKZ786476 TUV786476 UER786476 UON786476 UYJ786476 VIF786476 VSB786476 WBX786476 WLT786476 WVP786476 H852012 JD852012 SZ852012 ACV852012 AMR852012 AWN852012 BGJ852012 BQF852012 CAB852012 CJX852012 CTT852012 DDP852012 DNL852012 DXH852012 EHD852012 EQZ852012 FAV852012 FKR852012 FUN852012 GEJ852012 GOF852012 GYB852012 HHX852012 HRT852012 IBP852012 ILL852012 IVH852012 JFD852012 JOZ852012 JYV852012 KIR852012 KSN852012 LCJ852012 LMF852012 LWB852012 MFX852012 MPT852012 MZP852012 NJL852012 NTH852012 ODD852012 OMZ852012 OWV852012 PGR852012 PQN852012 QAJ852012 QKF852012 QUB852012 RDX852012 RNT852012 RXP852012 SHL852012 SRH852012 TBD852012 TKZ852012 TUV852012 UER852012 UON852012 UYJ852012 VIF852012 VSB852012 WBX852012 WLT852012 WVP852012 H917548 JD917548 SZ917548 ACV917548 AMR917548 AWN917548 BGJ917548 BQF917548 CAB917548 CJX917548 CTT917548 DDP917548 DNL917548 DXH917548 EHD917548 EQZ917548 FAV917548 FKR917548 FUN917548 GEJ917548 GOF917548 GYB917548 HHX917548 HRT917548 IBP917548 ILL917548 IVH917548 JFD917548 JOZ917548 JYV917548 KIR917548 KSN917548 LCJ917548 LMF917548 LWB917548 MFX917548 MPT917548 MZP917548 NJL917548 NTH917548 ODD917548 OMZ917548 OWV917548 PGR917548 PQN917548 QAJ917548 QKF917548 QUB917548 RDX917548 RNT917548 RXP917548 SHL917548 SRH917548 TBD917548 TKZ917548 TUV917548 UER917548 UON917548 UYJ917548 VIF917548 VSB917548 WBX917548 WLT917548 WVP917548 H983084 JD983084 SZ983084 ACV983084 AMR983084 AWN983084 BGJ983084 BQF983084 CAB983084 CJX983084 CTT983084 DDP983084 DNL983084 DXH983084 EHD983084 EQZ983084 FAV983084 FKR983084 FUN983084 GEJ983084 GOF983084 GYB983084 HHX983084 HRT983084 IBP983084 ILL983084 IVH983084 JFD983084 JOZ983084 JYV983084 KIR983084 KSN983084 LCJ983084 LMF983084 LWB983084 MFX983084 MPT983084 MZP983084 NJL983084 NTH983084 ODD983084 OMZ983084 OWV983084 PGR983084 PQN983084 QAJ983084 QKF983084 QUB983084 RDX983084 RNT983084 RXP983084 SHL983084 SRH983084 TBD983084 TKZ983084 TUV983084 UER983084 UON983084 UYJ983084 VIF983084 VSB983084 WBX983084 WLT983084 WVP983084 H44 JD52 SZ52 ACV52 AMR52 AWN52 BGJ52 BQF52 CAB52 CJX52 CTT52 DDP52 DNL52 DXH52 EHD52 EQZ52 FAV52 FKR52 FUN52 GEJ52 GOF52 GYB52 HHX52 HRT52 IBP52 ILL52 IVH52 JFD52 JOZ52 JYV52 KIR52 KSN52 LCJ52 LMF52 LWB52 MFX52 MPT52 MZP52 NJL52 NTH52 ODD52 OMZ52 OWV52 PGR52 PQN52 QAJ52 QKF52 QUB52 RDX52 RNT52 RXP52 SHL52 SRH52 TBD52 TKZ52 TUV52 UER52 UON52 UYJ52 VIF52 VSB52 WBX52 WLT52 WVP52 H65584 JD65584 SZ65584 ACV65584 AMR65584 AWN65584 BGJ65584 BQF65584 CAB65584 CJX65584 CTT65584 DDP65584 DNL65584 DXH65584 EHD65584 EQZ65584 FAV65584 FKR65584 FUN65584 GEJ65584 GOF65584 GYB65584 HHX65584 HRT65584 IBP65584 ILL65584 IVH65584 JFD65584 JOZ65584 JYV65584 KIR65584 KSN65584 LCJ65584 LMF65584 LWB65584 MFX65584 MPT65584 MZP65584 NJL65584 NTH65584 ODD65584 OMZ65584 OWV65584 PGR65584 PQN65584 QAJ65584 QKF65584 QUB65584 RDX65584 RNT65584 RXP65584 SHL65584 SRH65584 TBD65584 TKZ65584 TUV65584 UER65584 UON65584 UYJ65584 VIF65584 VSB65584 WBX65584 WLT65584 WVP65584 H131120 JD131120 SZ131120 ACV131120 AMR131120 AWN131120 BGJ131120 BQF131120 CAB131120 CJX131120 CTT131120 DDP131120 DNL131120 DXH131120 EHD131120 EQZ131120 FAV131120 FKR131120 FUN131120 GEJ131120 GOF131120 GYB131120 HHX131120 HRT131120 IBP131120 ILL131120 IVH131120 JFD131120 JOZ131120 JYV131120 KIR131120 KSN131120 LCJ131120 LMF131120 LWB131120 MFX131120 MPT131120 MZP131120 NJL131120 NTH131120 ODD131120 OMZ131120 OWV131120 PGR131120 PQN131120 QAJ131120 QKF131120 QUB131120 RDX131120 RNT131120 RXP131120 SHL131120 SRH131120 TBD131120 TKZ131120 TUV131120 UER131120 UON131120 UYJ131120 VIF131120 VSB131120 WBX131120 WLT131120 WVP131120 H196656 JD196656 SZ196656 ACV196656 AMR196656 AWN196656 BGJ196656 BQF196656 CAB196656 CJX196656 CTT196656 DDP196656 DNL196656 DXH196656 EHD196656 EQZ196656 FAV196656 FKR196656 FUN196656 GEJ196656 GOF196656 GYB196656 HHX196656 HRT196656 IBP196656 ILL196656 IVH196656 JFD196656 JOZ196656 JYV196656 KIR196656 KSN196656 LCJ196656 LMF196656 LWB196656 MFX196656 MPT196656 MZP196656 NJL196656 NTH196656 ODD196656 OMZ196656 OWV196656 PGR196656 PQN196656 QAJ196656 QKF196656 QUB196656 RDX196656 RNT196656 RXP196656 SHL196656 SRH196656 TBD196656 TKZ196656 TUV196656 UER196656 UON196656 UYJ196656 VIF196656 VSB196656 WBX196656 WLT196656 WVP196656 H262192 JD262192 SZ262192 ACV262192 AMR262192 AWN262192 BGJ262192 BQF262192 CAB262192 CJX262192 CTT262192 DDP262192 DNL262192 DXH262192 EHD262192 EQZ262192 FAV262192 FKR262192 FUN262192 GEJ262192 GOF262192 GYB262192 HHX262192 HRT262192 IBP262192 ILL262192 IVH262192 JFD262192 JOZ262192 JYV262192 KIR262192 KSN262192 LCJ262192 LMF262192 LWB262192 MFX262192 MPT262192 MZP262192 NJL262192 NTH262192 ODD262192 OMZ262192 OWV262192 PGR262192 PQN262192 QAJ262192 QKF262192 QUB262192 RDX262192 RNT262192 RXP262192 SHL262192 SRH262192 TBD262192 TKZ262192 TUV262192 UER262192 UON262192 UYJ262192 VIF262192 VSB262192 WBX262192 WLT262192 WVP262192 H327728 JD327728 SZ327728 ACV327728 AMR327728 AWN327728 BGJ327728 BQF327728 CAB327728 CJX327728 CTT327728 DDP327728 DNL327728 DXH327728 EHD327728 EQZ327728 FAV327728 FKR327728 FUN327728 GEJ327728 GOF327728 GYB327728 HHX327728 HRT327728 IBP327728 ILL327728 IVH327728 JFD327728 JOZ327728 JYV327728 KIR327728 KSN327728 LCJ327728 LMF327728 LWB327728 MFX327728 MPT327728 MZP327728 NJL327728 NTH327728 ODD327728 OMZ327728 OWV327728 PGR327728 PQN327728 QAJ327728 QKF327728 QUB327728 RDX327728 RNT327728 RXP327728 SHL327728 SRH327728 TBD327728 TKZ327728 TUV327728 UER327728 UON327728 UYJ327728 VIF327728 VSB327728 WBX327728 WLT327728 WVP327728 H393264 JD393264 SZ393264 ACV393264 AMR393264 AWN393264 BGJ393264 BQF393264 CAB393264 CJX393264 CTT393264 DDP393264 DNL393264 DXH393264 EHD393264 EQZ393264 FAV393264 FKR393264 FUN393264 GEJ393264 GOF393264 GYB393264 HHX393264 HRT393264 IBP393264 ILL393264 IVH393264 JFD393264 JOZ393264 JYV393264 KIR393264 KSN393264 LCJ393264 LMF393264 LWB393264 MFX393264 MPT393264 MZP393264 NJL393264 NTH393264 ODD393264 OMZ393264 OWV393264 PGR393264 PQN393264 QAJ393264 QKF393264 QUB393264 RDX393264 RNT393264 RXP393264 SHL393264 SRH393264 TBD393264 TKZ393264 TUV393264 UER393264 UON393264 UYJ393264 VIF393264 VSB393264 WBX393264 WLT393264 WVP393264 H458800 JD458800 SZ458800 ACV458800 AMR458800 AWN458800 BGJ458800 BQF458800 CAB458800 CJX458800 CTT458800 DDP458800 DNL458800 DXH458800 EHD458800 EQZ458800 FAV458800 FKR458800 FUN458800 GEJ458800 GOF458800 GYB458800 HHX458800 HRT458800 IBP458800 ILL458800 IVH458800 JFD458800 JOZ458800 JYV458800 KIR458800 KSN458800 LCJ458800 LMF458800 LWB458800 MFX458800 MPT458800 MZP458800 NJL458800 NTH458800 ODD458800 OMZ458800 OWV458800 PGR458800 PQN458800 QAJ458800 QKF458800 QUB458800 RDX458800 RNT458800 RXP458800 SHL458800 SRH458800 TBD458800 TKZ458800 TUV458800 UER458800 UON458800 UYJ458800 VIF458800 VSB458800 WBX458800 WLT458800 WVP458800 H524336 JD524336 SZ524336 ACV524336 AMR524336 AWN524336 BGJ524336 BQF524336 CAB524336 CJX524336 CTT524336 DDP524336 DNL524336 DXH524336 EHD524336 EQZ524336 FAV524336 FKR524336 FUN524336 GEJ524336 GOF524336 GYB524336 HHX524336 HRT524336 IBP524336 ILL524336 IVH524336 JFD524336 JOZ524336 JYV524336 KIR524336 KSN524336 LCJ524336 LMF524336 LWB524336 MFX524336 MPT524336 MZP524336 NJL524336 NTH524336 ODD524336 OMZ524336 OWV524336 PGR524336 PQN524336 QAJ524336 QKF524336 QUB524336 RDX524336 RNT524336 RXP524336 SHL524336 SRH524336 TBD524336 TKZ524336 TUV524336 UER524336 UON524336 UYJ524336 VIF524336 VSB524336 WBX524336 WLT524336 WVP524336 H589872 JD589872 SZ589872 ACV589872 AMR589872 AWN589872 BGJ589872 BQF589872 CAB589872 CJX589872 CTT589872 DDP589872 DNL589872 DXH589872 EHD589872 EQZ589872 FAV589872 FKR589872 FUN589872 GEJ589872 GOF589872 GYB589872 HHX589872 HRT589872 IBP589872 ILL589872 IVH589872 JFD589872 JOZ589872 JYV589872 KIR589872 KSN589872 LCJ589872 LMF589872 LWB589872 MFX589872 MPT589872 MZP589872 NJL589872 NTH589872 ODD589872 OMZ589872 OWV589872 PGR589872 PQN589872 QAJ589872 QKF589872 QUB589872 RDX589872 RNT589872 RXP589872 SHL589872 SRH589872 TBD589872 TKZ589872 TUV589872 UER589872 UON589872 UYJ589872 VIF589872 VSB589872 WBX589872 WLT589872 WVP589872 H655408 JD655408 SZ655408 ACV655408 AMR655408 AWN655408 BGJ655408 BQF655408 CAB655408 CJX655408 CTT655408 DDP655408 DNL655408 DXH655408 EHD655408 EQZ655408 FAV655408 FKR655408 FUN655408 GEJ655408 GOF655408 GYB655408 HHX655408 HRT655408 IBP655408 ILL655408 IVH655408 JFD655408 JOZ655408 JYV655408 KIR655408 KSN655408 LCJ655408 LMF655408 LWB655408 MFX655408 MPT655408 MZP655408 NJL655408 NTH655408 ODD655408 OMZ655408 OWV655408 PGR655408 PQN655408 QAJ655408 QKF655408 QUB655408 RDX655408 RNT655408 RXP655408 SHL655408 SRH655408 TBD655408 TKZ655408 TUV655408 UER655408 UON655408 UYJ655408 VIF655408 VSB655408 WBX655408 WLT655408 WVP655408 H720944 JD720944 SZ720944 ACV720944 AMR720944 AWN720944 BGJ720944 BQF720944 CAB720944 CJX720944 CTT720944 DDP720944 DNL720944 DXH720944 EHD720944 EQZ720944 FAV720944 FKR720944 FUN720944 GEJ720944 GOF720944 GYB720944 HHX720944 HRT720944 IBP720944 ILL720944 IVH720944 JFD720944 JOZ720944 JYV720944 KIR720944 KSN720944 LCJ720944 LMF720944 LWB720944 MFX720944 MPT720944 MZP720944 NJL720944 NTH720944 ODD720944 OMZ720944 OWV720944 PGR720944 PQN720944 QAJ720944 QKF720944 QUB720944 RDX720944 RNT720944 RXP720944 SHL720944 SRH720944 TBD720944 TKZ720944 TUV720944 UER720944 UON720944 UYJ720944 VIF720944 VSB720944 WBX720944 WLT720944 WVP720944 H786480 JD786480 SZ786480 ACV786480 AMR786480 AWN786480 BGJ786480 BQF786480 CAB786480 CJX786480 CTT786480 DDP786480 DNL786480 DXH786480 EHD786480 EQZ786480 FAV786480 FKR786480 FUN786480 GEJ786480 GOF786480 GYB786480 HHX786480 HRT786480 IBP786480 ILL786480 IVH786480 JFD786480 JOZ786480 JYV786480 KIR786480 KSN786480 LCJ786480 LMF786480 LWB786480 MFX786480 MPT786480 MZP786480 NJL786480 NTH786480 ODD786480 OMZ786480 OWV786480 PGR786480 PQN786480 QAJ786480 QKF786480 QUB786480 RDX786480 RNT786480 RXP786480 SHL786480 SRH786480 TBD786480 TKZ786480 TUV786480 UER786480 UON786480 UYJ786480 VIF786480 VSB786480 WBX786480 WLT786480 WVP786480 H852016 JD852016 SZ852016 ACV852016 AMR852016 AWN852016 BGJ852016 BQF852016 CAB852016 CJX852016 CTT852016 DDP852016 DNL852016 DXH852016 EHD852016 EQZ852016 FAV852016 FKR852016 FUN852016 GEJ852016 GOF852016 GYB852016 HHX852016 HRT852016 IBP852016 ILL852016 IVH852016 JFD852016 JOZ852016 JYV852016 KIR852016 KSN852016 LCJ852016 LMF852016 LWB852016 MFX852016 MPT852016 MZP852016 NJL852016 NTH852016 ODD852016 OMZ852016 OWV852016 PGR852016 PQN852016 QAJ852016 QKF852016 QUB852016 RDX852016 RNT852016 RXP852016 SHL852016 SRH852016 TBD852016 TKZ852016 TUV852016 UER852016 UON852016 UYJ852016 VIF852016 VSB852016 WBX852016 WLT852016 WVP852016 H917552 JD917552 SZ917552 ACV917552 AMR917552 AWN917552 BGJ917552 BQF917552 CAB917552 CJX917552 CTT917552 DDP917552 DNL917552 DXH917552 EHD917552 EQZ917552 FAV917552 FKR917552 FUN917552 GEJ917552 GOF917552 GYB917552 HHX917552 HRT917552 IBP917552 ILL917552 IVH917552 JFD917552 JOZ917552 JYV917552 KIR917552 KSN917552 LCJ917552 LMF917552 LWB917552 MFX917552 MPT917552 MZP917552 NJL917552 NTH917552 ODD917552 OMZ917552 OWV917552 PGR917552 PQN917552 QAJ917552 QKF917552 QUB917552 RDX917552 RNT917552 RXP917552 SHL917552 SRH917552 TBD917552 TKZ917552 TUV917552 UER917552 UON917552 UYJ917552 VIF917552 VSB917552 WBX917552 WLT917552 WVP917552 H983088 JD983088 SZ983088 ACV983088 AMR983088 AWN983088 BGJ983088 BQF983088 CAB983088 CJX983088 CTT983088 DDP983088 DNL983088 DXH983088 EHD983088 EQZ983088 FAV983088 FKR983088 FUN983088 GEJ983088 GOF983088 GYB983088 HHX983088 HRT983088 IBP983088 ILL983088 IVH983088 JFD983088 JOZ983088 JYV983088 KIR983088 KSN983088 LCJ983088 LMF983088 LWB983088 MFX983088 MPT983088 MZP983088 NJL983088 NTH983088 ODD983088 OMZ983088 OWV983088 PGR983088 PQN983088 QAJ983088 QKF983088 QUB983088 RDX983088 RNT983088 RXP983088 SHL983088 SRH983088 TBD983088 TKZ983088 TUV983088 UER983088 UON983088 UYJ983088 VIF983088 VSB983088 WBX983088 WLT983088 WVP983088 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H65568 JD65568 SZ65568 ACV65568 AMR65568 AWN65568 BGJ65568 BQF65568 CAB65568 CJX65568 CTT65568 DDP65568 DNL65568 DXH65568 EHD65568 EQZ65568 FAV65568 FKR65568 FUN65568 GEJ65568 GOF65568 GYB65568 HHX65568 HRT65568 IBP65568 ILL65568 IVH65568 JFD65568 JOZ65568 JYV65568 KIR65568 KSN65568 LCJ65568 LMF65568 LWB65568 MFX65568 MPT65568 MZP65568 NJL65568 NTH65568 ODD65568 OMZ65568 OWV65568 PGR65568 PQN65568 QAJ65568 QKF65568 QUB65568 RDX65568 RNT65568 RXP65568 SHL65568 SRH65568 TBD65568 TKZ65568 TUV65568 UER65568 UON65568 UYJ65568 VIF65568 VSB65568 WBX65568 WLT65568 WVP65568 H131104 JD131104 SZ131104 ACV131104 AMR131104 AWN131104 BGJ131104 BQF131104 CAB131104 CJX131104 CTT131104 DDP131104 DNL131104 DXH131104 EHD131104 EQZ131104 FAV131104 FKR131104 FUN131104 GEJ131104 GOF131104 GYB131104 HHX131104 HRT131104 IBP131104 ILL131104 IVH131104 JFD131104 JOZ131104 JYV131104 KIR131104 KSN131104 LCJ131104 LMF131104 LWB131104 MFX131104 MPT131104 MZP131104 NJL131104 NTH131104 ODD131104 OMZ131104 OWV131104 PGR131104 PQN131104 QAJ131104 QKF131104 QUB131104 RDX131104 RNT131104 RXP131104 SHL131104 SRH131104 TBD131104 TKZ131104 TUV131104 UER131104 UON131104 UYJ131104 VIF131104 VSB131104 WBX131104 WLT131104 WVP131104 H196640 JD196640 SZ196640 ACV196640 AMR196640 AWN196640 BGJ196640 BQF196640 CAB196640 CJX196640 CTT196640 DDP196640 DNL196640 DXH196640 EHD196640 EQZ196640 FAV196640 FKR196640 FUN196640 GEJ196640 GOF196640 GYB196640 HHX196640 HRT196640 IBP196640 ILL196640 IVH196640 JFD196640 JOZ196640 JYV196640 KIR196640 KSN196640 LCJ196640 LMF196640 LWB196640 MFX196640 MPT196640 MZP196640 NJL196640 NTH196640 ODD196640 OMZ196640 OWV196640 PGR196640 PQN196640 QAJ196640 QKF196640 QUB196640 RDX196640 RNT196640 RXP196640 SHL196640 SRH196640 TBD196640 TKZ196640 TUV196640 UER196640 UON196640 UYJ196640 VIF196640 VSB196640 WBX196640 WLT196640 WVP196640 H262176 JD262176 SZ262176 ACV262176 AMR262176 AWN262176 BGJ262176 BQF262176 CAB262176 CJX262176 CTT262176 DDP262176 DNL262176 DXH262176 EHD262176 EQZ262176 FAV262176 FKR262176 FUN262176 GEJ262176 GOF262176 GYB262176 HHX262176 HRT262176 IBP262176 ILL262176 IVH262176 JFD262176 JOZ262176 JYV262176 KIR262176 KSN262176 LCJ262176 LMF262176 LWB262176 MFX262176 MPT262176 MZP262176 NJL262176 NTH262176 ODD262176 OMZ262176 OWV262176 PGR262176 PQN262176 QAJ262176 QKF262176 QUB262176 RDX262176 RNT262176 RXP262176 SHL262176 SRH262176 TBD262176 TKZ262176 TUV262176 UER262176 UON262176 UYJ262176 VIF262176 VSB262176 WBX262176 WLT262176 WVP262176 H327712 JD327712 SZ327712 ACV327712 AMR327712 AWN327712 BGJ327712 BQF327712 CAB327712 CJX327712 CTT327712 DDP327712 DNL327712 DXH327712 EHD327712 EQZ327712 FAV327712 FKR327712 FUN327712 GEJ327712 GOF327712 GYB327712 HHX327712 HRT327712 IBP327712 ILL327712 IVH327712 JFD327712 JOZ327712 JYV327712 KIR327712 KSN327712 LCJ327712 LMF327712 LWB327712 MFX327712 MPT327712 MZP327712 NJL327712 NTH327712 ODD327712 OMZ327712 OWV327712 PGR327712 PQN327712 QAJ327712 QKF327712 QUB327712 RDX327712 RNT327712 RXP327712 SHL327712 SRH327712 TBD327712 TKZ327712 TUV327712 UER327712 UON327712 UYJ327712 VIF327712 VSB327712 WBX327712 WLT327712 WVP327712 H393248 JD393248 SZ393248 ACV393248 AMR393248 AWN393248 BGJ393248 BQF393248 CAB393248 CJX393248 CTT393248 DDP393248 DNL393248 DXH393248 EHD393248 EQZ393248 FAV393248 FKR393248 FUN393248 GEJ393248 GOF393248 GYB393248 HHX393248 HRT393248 IBP393248 ILL393248 IVH393248 JFD393248 JOZ393248 JYV393248 KIR393248 KSN393248 LCJ393248 LMF393248 LWB393248 MFX393248 MPT393248 MZP393248 NJL393248 NTH393248 ODD393248 OMZ393248 OWV393248 PGR393248 PQN393248 QAJ393248 QKF393248 QUB393248 RDX393248 RNT393248 RXP393248 SHL393248 SRH393248 TBD393248 TKZ393248 TUV393248 UER393248 UON393248 UYJ393248 VIF393248 VSB393248 WBX393248 WLT393248 WVP393248 H458784 JD458784 SZ458784 ACV458784 AMR458784 AWN458784 BGJ458784 BQF458784 CAB458784 CJX458784 CTT458784 DDP458784 DNL458784 DXH458784 EHD458784 EQZ458784 FAV458784 FKR458784 FUN458784 GEJ458784 GOF458784 GYB458784 HHX458784 HRT458784 IBP458784 ILL458784 IVH458784 JFD458784 JOZ458784 JYV458784 KIR458784 KSN458784 LCJ458784 LMF458784 LWB458784 MFX458784 MPT458784 MZP458784 NJL458784 NTH458784 ODD458784 OMZ458784 OWV458784 PGR458784 PQN458784 QAJ458784 QKF458784 QUB458784 RDX458784 RNT458784 RXP458784 SHL458784 SRH458784 TBD458784 TKZ458784 TUV458784 UER458784 UON458784 UYJ458784 VIF458784 VSB458784 WBX458784 WLT458784 WVP458784 H524320 JD524320 SZ524320 ACV524320 AMR524320 AWN524320 BGJ524320 BQF524320 CAB524320 CJX524320 CTT524320 DDP524320 DNL524320 DXH524320 EHD524320 EQZ524320 FAV524320 FKR524320 FUN524320 GEJ524320 GOF524320 GYB524320 HHX524320 HRT524320 IBP524320 ILL524320 IVH524320 JFD524320 JOZ524320 JYV524320 KIR524320 KSN524320 LCJ524320 LMF524320 LWB524320 MFX524320 MPT524320 MZP524320 NJL524320 NTH524320 ODD524320 OMZ524320 OWV524320 PGR524320 PQN524320 QAJ524320 QKF524320 QUB524320 RDX524320 RNT524320 RXP524320 SHL524320 SRH524320 TBD524320 TKZ524320 TUV524320 UER524320 UON524320 UYJ524320 VIF524320 VSB524320 WBX524320 WLT524320 WVP524320 H589856 JD589856 SZ589856 ACV589856 AMR589856 AWN589856 BGJ589856 BQF589856 CAB589856 CJX589856 CTT589856 DDP589856 DNL589856 DXH589856 EHD589856 EQZ589856 FAV589856 FKR589856 FUN589856 GEJ589856 GOF589856 GYB589856 HHX589856 HRT589856 IBP589856 ILL589856 IVH589856 JFD589856 JOZ589856 JYV589856 KIR589856 KSN589856 LCJ589856 LMF589856 LWB589856 MFX589856 MPT589856 MZP589856 NJL589856 NTH589856 ODD589856 OMZ589856 OWV589856 PGR589856 PQN589856 QAJ589856 QKF589856 QUB589856 RDX589856 RNT589856 RXP589856 SHL589856 SRH589856 TBD589856 TKZ589856 TUV589856 UER589856 UON589856 UYJ589856 VIF589856 VSB589856 WBX589856 WLT589856 WVP589856 H655392 JD655392 SZ655392 ACV655392 AMR655392 AWN655392 BGJ655392 BQF655392 CAB655392 CJX655392 CTT655392 DDP655392 DNL655392 DXH655392 EHD655392 EQZ655392 FAV655392 FKR655392 FUN655392 GEJ655392 GOF655392 GYB655392 HHX655392 HRT655392 IBP655392 ILL655392 IVH655392 JFD655392 JOZ655392 JYV655392 KIR655392 KSN655392 LCJ655392 LMF655392 LWB655392 MFX655392 MPT655392 MZP655392 NJL655392 NTH655392 ODD655392 OMZ655392 OWV655392 PGR655392 PQN655392 QAJ655392 QKF655392 QUB655392 RDX655392 RNT655392 RXP655392 SHL655392 SRH655392 TBD655392 TKZ655392 TUV655392 UER655392 UON655392 UYJ655392 VIF655392 VSB655392 WBX655392 WLT655392 WVP655392 H720928 JD720928 SZ720928 ACV720928 AMR720928 AWN720928 BGJ720928 BQF720928 CAB720928 CJX720928 CTT720928 DDP720928 DNL720928 DXH720928 EHD720928 EQZ720928 FAV720928 FKR720928 FUN720928 GEJ720928 GOF720928 GYB720928 HHX720928 HRT720928 IBP720928 ILL720928 IVH720928 JFD720928 JOZ720928 JYV720928 KIR720928 KSN720928 LCJ720928 LMF720928 LWB720928 MFX720928 MPT720928 MZP720928 NJL720928 NTH720928 ODD720928 OMZ720928 OWV720928 PGR720928 PQN720928 QAJ720928 QKF720928 QUB720928 RDX720928 RNT720928 RXP720928 SHL720928 SRH720928 TBD720928 TKZ720928 TUV720928 UER720928 UON720928 UYJ720928 VIF720928 VSB720928 WBX720928 WLT720928 WVP720928 H786464 JD786464 SZ786464 ACV786464 AMR786464 AWN786464 BGJ786464 BQF786464 CAB786464 CJX786464 CTT786464 DDP786464 DNL786464 DXH786464 EHD786464 EQZ786464 FAV786464 FKR786464 FUN786464 GEJ786464 GOF786464 GYB786464 HHX786464 HRT786464 IBP786464 ILL786464 IVH786464 JFD786464 JOZ786464 JYV786464 KIR786464 KSN786464 LCJ786464 LMF786464 LWB786464 MFX786464 MPT786464 MZP786464 NJL786464 NTH786464 ODD786464 OMZ786464 OWV786464 PGR786464 PQN786464 QAJ786464 QKF786464 QUB786464 RDX786464 RNT786464 RXP786464 SHL786464 SRH786464 TBD786464 TKZ786464 TUV786464 UER786464 UON786464 UYJ786464 VIF786464 VSB786464 WBX786464 WLT786464 WVP786464 H852000 JD852000 SZ852000 ACV852000 AMR852000 AWN852000 BGJ852000 BQF852000 CAB852000 CJX852000 CTT852000 DDP852000 DNL852000 DXH852000 EHD852000 EQZ852000 FAV852000 FKR852000 FUN852000 GEJ852000 GOF852000 GYB852000 HHX852000 HRT852000 IBP852000 ILL852000 IVH852000 JFD852000 JOZ852000 JYV852000 KIR852000 KSN852000 LCJ852000 LMF852000 LWB852000 MFX852000 MPT852000 MZP852000 NJL852000 NTH852000 ODD852000 OMZ852000 OWV852000 PGR852000 PQN852000 QAJ852000 QKF852000 QUB852000 RDX852000 RNT852000 RXP852000 SHL852000 SRH852000 TBD852000 TKZ852000 TUV852000 UER852000 UON852000 UYJ852000 VIF852000 VSB852000 WBX852000 WLT852000 WVP852000 H917536 JD917536 SZ917536 ACV917536 AMR917536 AWN917536 BGJ917536 BQF917536 CAB917536 CJX917536 CTT917536 DDP917536 DNL917536 DXH917536 EHD917536 EQZ917536 FAV917536 FKR917536 FUN917536 GEJ917536 GOF917536 GYB917536 HHX917536 HRT917536 IBP917536 ILL917536 IVH917536 JFD917536 JOZ917536 JYV917536 KIR917536 KSN917536 LCJ917536 LMF917536 LWB917536 MFX917536 MPT917536 MZP917536 NJL917536 NTH917536 ODD917536 OMZ917536 OWV917536 PGR917536 PQN917536 QAJ917536 QKF917536 QUB917536 RDX917536 RNT917536 RXP917536 SHL917536 SRH917536 TBD917536 TKZ917536 TUV917536 UER917536 UON917536 UYJ917536 VIF917536 VSB917536 WBX917536 WLT917536 WVP917536 H983072 JD983072 SZ983072 ACV983072 AMR983072 AWN983072 BGJ983072 BQF983072 CAB983072 CJX983072 CTT983072 DDP983072 DNL983072 DXH983072 EHD983072 EQZ983072 FAV983072 FKR983072 FUN983072 GEJ983072 GOF983072 GYB983072 HHX983072 HRT983072 IBP983072 ILL983072 IVH983072 JFD983072 JOZ983072 JYV983072 KIR983072 KSN983072 LCJ983072 LMF983072 LWB983072 MFX983072 MPT983072 MZP983072 NJL983072 NTH983072 ODD983072 OMZ983072 OWV983072 PGR983072 PQN983072 QAJ983072 QKF983072 QUB983072 RDX983072 RNT983072 RXP983072 SHL983072 SRH983072 TBD983072 TKZ983072 TUV983072 UER983072 UON983072 UYJ983072 VIF983072 VSB983072 WBX983072 WLT983072 WVP983072 H60 JD64:JO65 SZ64:TK65 ACV64:ADG65 AMR64:ANC65 AWN64:AWY65 BGJ64:BGU65 BQF64:BQQ65 CAB64:CAM65 CJX64:CKI65 CTT64:CUE65 DDP64:DEA65 DNL64:DNW65 DXH64:DXS65 EHD64:EHO65 EQZ64:ERK65 FAV64:FBG65 FKR64:FLC65 FUN64:FUY65 GEJ64:GEU65 GOF64:GOQ65 GYB64:GYM65 HHX64:HII65 HRT64:HSE65 IBP64:ICA65 ILL64:ILW65 IVH64:IVS65 JFD64:JFO65 JOZ64:JPK65 JYV64:JZG65 KIR64:KJC65 KSN64:KSY65 LCJ64:LCU65 LMF64:LMQ65 LWB64:LWM65 MFX64:MGI65 MPT64:MQE65 MZP64:NAA65 NJL64:NJW65 NTH64:NTS65 ODD64:ODO65 OMZ64:ONK65 OWV64:OXG65 PGR64:PHC65 PQN64:PQY65 QAJ64:QAU65 QKF64:QKQ65 QUB64:QUM65 RDX64:REI65 RNT64:ROE65 RXP64:RYA65 SHL64:SHW65 SRH64:SRS65 TBD64:TBO65 TKZ64:TLK65 TUV64:TVG65 UER64:UFC65 UON64:UOY65 UYJ64:UYU65 VIF64:VIQ65 VSB64:VSM65 WBX64:WCI65 WLT64:WME65 WVP64:WWA65 H65596:S65597 JD65596:JO65597 SZ65596:TK65597 ACV65596:ADG65597 AMR65596:ANC65597 AWN65596:AWY65597 BGJ65596:BGU65597 BQF65596:BQQ65597 CAB65596:CAM65597 CJX65596:CKI65597 CTT65596:CUE65597 DDP65596:DEA65597 DNL65596:DNW65597 DXH65596:DXS65597 EHD65596:EHO65597 EQZ65596:ERK65597 FAV65596:FBG65597 FKR65596:FLC65597 FUN65596:FUY65597 GEJ65596:GEU65597 GOF65596:GOQ65597 GYB65596:GYM65597 HHX65596:HII65597 HRT65596:HSE65597 IBP65596:ICA65597 ILL65596:ILW65597 IVH65596:IVS65597 JFD65596:JFO65597 JOZ65596:JPK65597 JYV65596:JZG65597 KIR65596:KJC65597 KSN65596:KSY65597 LCJ65596:LCU65597 LMF65596:LMQ65597 LWB65596:LWM65597 MFX65596:MGI65597 MPT65596:MQE65597 MZP65596:NAA65597 NJL65596:NJW65597 NTH65596:NTS65597 ODD65596:ODO65597 OMZ65596:ONK65597 OWV65596:OXG65597 PGR65596:PHC65597 PQN65596:PQY65597 QAJ65596:QAU65597 QKF65596:QKQ65597 QUB65596:QUM65597 RDX65596:REI65597 RNT65596:ROE65597 RXP65596:RYA65597 SHL65596:SHW65597 SRH65596:SRS65597 TBD65596:TBO65597 TKZ65596:TLK65597 TUV65596:TVG65597 UER65596:UFC65597 UON65596:UOY65597 UYJ65596:UYU65597 VIF65596:VIQ65597 VSB65596:VSM65597 WBX65596:WCI65597 WLT65596:WME65597 WVP65596:WWA65597 H131132:S131133 JD131132:JO131133 SZ131132:TK131133 ACV131132:ADG131133 AMR131132:ANC131133 AWN131132:AWY131133 BGJ131132:BGU131133 BQF131132:BQQ131133 CAB131132:CAM131133 CJX131132:CKI131133 CTT131132:CUE131133 DDP131132:DEA131133 DNL131132:DNW131133 DXH131132:DXS131133 EHD131132:EHO131133 EQZ131132:ERK131133 FAV131132:FBG131133 FKR131132:FLC131133 FUN131132:FUY131133 GEJ131132:GEU131133 GOF131132:GOQ131133 GYB131132:GYM131133 HHX131132:HII131133 HRT131132:HSE131133 IBP131132:ICA131133 ILL131132:ILW131133 IVH131132:IVS131133 JFD131132:JFO131133 JOZ131132:JPK131133 JYV131132:JZG131133 KIR131132:KJC131133 KSN131132:KSY131133 LCJ131132:LCU131133 LMF131132:LMQ131133 LWB131132:LWM131133 MFX131132:MGI131133 MPT131132:MQE131133 MZP131132:NAA131133 NJL131132:NJW131133 NTH131132:NTS131133 ODD131132:ODO131133 OMZ131132:ONK131133 OWV131132:OXG131133 PGR131132:PHC131133 PQN131132:PQY131133 QAJ131132:QAU131133 QKF131132:QKQ131133 QUB131132:QUM131133 RDX131132:REI131133 RNT131132:ROE131133 RXP131132:RYA131133 SHL131132:SHW131133 SRH131132:SRS131133 TBD131132:TBO131133 TKZ131132:TLK131133 TUV131132:TVG131133 UER131132:UFC131133 UON131132:UOY131133 UYJ131132:UYU131133 VIF131132:VIQ131133 VSB131132:VSM131133 WBX131132:WCI131133 WLT131132:WME131133 WVP131132:WWA131133 H196668:S196669 JD196668:JO196669 SZ196668:TK196669 ACV196668:ADG196669 AMR196668:ANC196669 AWN196668:AWY196669 BGJ196668:BGU196669 BQF196668:BQQ196669 CAB196668:CAM196669 CJX196668:CKI196669 CTT196668:CUE196669 DDP196668:DEA196669 DNL196668:DNW196669 DXH196668:DXS196669 EHD196668:EHO196669 EQZ196668:ERK196669 FAV196668:FBG196669 FKR196668:FLC196669 FUN196668:FUY196669 GEJ196668:GEU196669 GOF196668:GOQ196669 GYB196668:GYM196669 HHX196668:HII196669 HRT196668:HSE196669 IBP196668:ICA196669 ILL196668:ILW196669 IVH196668:IVS196669 JFD196668:JFO196669 JOZ196668:JPK196669 JYV196668:JZG196669 KIR196668:KJC196669 KSN196668:KSY196669 LCJ196668:LCU196669 LMF196668:LMQ196669 LWB196668:LWM196669 MFX196668:MGI196669 MPT196668:MQE196669 MZP196668:NAA196669 NJL196668:NJW196669 NTH196668:NTS196669 ODD196668:ODO196669 OMZ196668:ONK196669 OWV196668:OXG196669 PGR196668:PHC196669 PQN196668:PQY196669 QAJ196668:QAU196669 QKF196668:QKQ196669 QUB196668:QUM196669 RDX196668:REI196669 RNT196668:ROE196669 RXP196668:RYA196669 SHL196668:SHW196669 SRH196668:SRS196669 TBD196668:TBO196669 TKZ196668:TLK196669 TUV196668:TVG196669 UER196668:UFC196669 UON196668:UOY196669 UYJ196668:UYU196669 VIF196668:VIQ196669 VSB196668:VSM196669 WBX196668:WCI196669 WLT196668:WME196669 WVP196668:WWA196669 H262204:S262205 JD262204:JO262205 SZ262204:TK262205 ACV262204:ADG262205 AMR262204:ANC262205 AWN262204:AWY262205 BGJ262204:BGU262205 BQF262204:BQQ262205 CAB262204:CAM262205 CJX262204:CKI262205 CTT262204:CUE262205 DDP262204:DEA262205 DNL262204:DNW262205 DXH262204:DXS262205 EHD262204:EHO262205 EQZ262204:ERK262205 FAV262204:FBG262205 FKR262204:FLC262205 FUN262204:FUY262205 GEJ262204:GEU262205 GOF262204:GOQ262205 GYB262204:GYM262205 HHX262204:HII262205 HRT262204:HSE262205 IBP262204:ICA262205 ILL262204:ILW262205 IVH262204:IVS262205 JFD262204:JFO262205 JOZ262204:JPK262205 JYV262204:JZG262205 KIR262204:KJC262205 KSN262204:KSY262205 LCJ262204:LCU262205 LMF262204:LMQ262205 LWB262204:LWM262205 MFX262204:MGI262205 MPT262204:MQE262205 MZP262204:NAA262205 NJL262204:NJW262205 NTH262204:NTS262205 ODD262204:ODO262205 OMZ262204:ONK262205 OWV262204:OXG262205 PGR262204:PHC262205 PQN262204:PQY262205 QAJ262204:QAU262205 QKF262204:QKQ262205 QUB262204:QUM262205 RDX262204:REI262205 RNT262204:ROE262205 RXP262204:RYA262205 SHL262204:SHW262205 SRH262204:SRS262205 TBD262204:TBO262205 TKZ262204:TLK262205 TUV262204:TVG262205 UER262204:UFC262205 UON262204:UOY262205 UYJ262204:UYU262205 VIF262204:VIQ262205 VSB262204:VSM262205 WBX262204:WCI262205 WLT262204:WME262205 WVP262204:WWA262205 H327740:S327741 JD327740:JO327741 SZ327740:TK327741 ACV327740:ADG327741 AMR327740:ANC327741 AWN327740:AWY327741 BGJ327740:BGU327741 BQF327740:BQQ327741 CAB327740:CAM327741 CJX327740:CKI327741 CTT327740:CUE327741 DDP327740:DEA327741 DNL327740:DNW327741 DXH327740:DXS327741 EHD327740:EHO327741 EQZ327740:ERK327741 FAV327740:FBG327741 FKR327740:FLC327741 FUN327740:FUY327741 GEJ327740:GEU327741 GOF327740:GOQ327741 GYB327740:GYM327741 HHX327740:HII327741 HRT327740:HSE327741 IBP327740:ICA327741 ILL327740:ILW327741 IVH327740:IVS327741 JFD327740:JFO327741 JOZ327740:JPK327741 JYV327740:JZG327741 KIR327740:KJC327741 KSN327740:KSY327741 LCJ327740:LCU327741 LMF327740:LMQ327741 LWB327740:LWM327741 MFX327740:MGI327741 MPT327740:MQE327741 MZP327740:NAA327741 NJL327740:NJW327741 NTH327740:NTS327741 ODD327740:ODO327741 OMZ327740:ONK327741 OWV327740:OXG327741 PGR327740:PHC327741 PQN327740:PQY327741 QAJ327740:QAU327741 QKF327740:QKQ327741 QUB327740:QUM327741 RDX327740:REI327741 RNT327740:ROE327741 RXP327740:RYA327741 SHL327740:SHW327741 SRH327740:SRS327741 TBD327740:TBO327741 TKZ327740:TLK327741 TUV327740:TVG327741 UER327740:UFC327741 UON327740:UOY327741 UYJ327740:UYU327741 VIF327740:VIQ327741 VSB327740:VSM327741 WBX327740:WCI327741 WLT327740:WME327741 WVP327740:WWA327741 H393276:S393277 JD393276:JO393277 SZ393276:TK393277 ACV393276:ADG393277 AMR393276:ANC393277 AWN393276:AWY393277 BGJ393276:BGU393277 BQF393276:BQQ393277 CAB393276:CAM393277 CJX393276:CKI393277 CTT393276:CUE393277 DDP393276:DEA393277 DNL393276:DNW393277 DXH393276:DXS393277 EHD393276:EHO393277 EQZ393276:ERK393277 FAV393276:FBG393277 FKR393276:FLC393277 FUN393276:FUY393277 GEJ393276:GEU393277 GOF393276:GOQ393277 GYB393276:GYM393277 HHX393276:HII393277 HRT393276:HSE393277 IBP393276:ICA393277 ILL393276:ILW393277 IVH393276:IVS393277 JFD393276:JFO393277 JOZ393276:JPK393277 JYV393276:JZG393277 KIR393276:KJC393277 KSN393276:KSY393277 LCJ393276:LCU393277 LMF393276:LMQ393277 LWB393276:LWM393277 MFX393276:MGI393277 MPT393276:MQE393277 MZP393276:NAA393277 NJL393276:NJW393277 NTH393276:NTS393277 ODD393276:ODO393277 OMZ393276:ONK393277 OWV393276:OXG393277 PGR393276:PHC393277 PQN393276:PQY393277 QAJ393276:QAU393277 QKF393276:QKQ393277 QUB393276:QUM393277 RDX393276:REI393277 RNT393276:ROE393277 RXP393276:RYA393277 SHL393276:SHW393277 SRH393276:SRS393277 TBD393276:TBO393277 TKZ393276:TLK393277 TUV393276:TVG393277 UER393276:UFC393277 UON393276:UOY393277 UYJ393276:UYU393277 VIF393276:VIQ393277 VSB393276:VSM393277 WBX393276:WCI393277 WLT393276:WME393277 WVP393276:WWA393277 H458812:S458813 JD458812:JO458813 SZ458812:TK458813 ACV458812:ADG458813 AMR458812:ANC458813 AWN458812:AWY458813 BGJ458812:BGU458813 BQF458812:BQQ458813 CAB458812:CAM458813 CJX458812:CKI458813 CTT458812:CUE458813 DDP458812:DEA458813 DNL458812:DNW458813 DXH458812:DXS458813 EHD458812:EHO458813 EQZ458812:ERK458813 FAV458812:FBG458813 FKR458812:FLC458813 FUN458812:FUY458813 GEJ458812:GEU458813 GOF458812:GOQ458813 GYB458812:GYM458813 HHX458812:HII458813 HRT458812:HSE458813 IBP458812:ICA458813 ILL458812:ILW458813 IVH458812:IVS458813 JFD458812:JFO458813 JOZ458812:JPK458813 JYV458812:JZG458813 KIR458812:KJC458813 KSN458812:KSY458813 LCJ458812:LCU458813 LMF458812:LMQ458813 LWB458812:LWM458813 MFX458812:MGI458813 MPT458812:MQE458813 MZP458812:NAA458813 NJL458812:NJW458813 NTH458812:NTS458813 ODD458812:ODO458813 OMZ458812:ONK458813 OWV458812:OXG458813 PGR458812:PHC458813 PQN458812:PQY458813 QAJ458812:QAU458813 QKF458812:QKQ458813 QUB458812:QUM458813 RDX458812:REI458813 RNT458812:ROE458813 RXP458812:RYA458813 SHL458812:SHW458813 SRH458812:SRS458813 TBD458812:TBO458813 TKZ458812:TLK458813 TUV458812:TVG458813 UER458812:UFC458813 UON458812:UOY458813 UYJ458812:UYU458813 VIF458812:VIQ458813 VSB458812:VSM458813 WBX458812:WCI458813 WLT458812:WME458813 WVP458812:WWA458813 H524348:S524349 JD524348:JO524349 SZ524348:TK524349 ACV524348:ADG524349 AMR524348:ANC524349 AWN524348:AWY524349 BGJ524348:BGU524349 BQF524348:BQQ524349 CAB524348:CAM524349 CJX524348:CKI524349 CTT524348:CUE524349 DDP524348:DEA524349 DNL524348:DNW524349 DXH524348:DXS524349 EHD524348:EHO524349 EQZ524348:ERK524349 FAV524348:FBG524349 FKR524348:FLC524349 FUN524348:FUY524349 GEJ524348:GEU524349 GOF524348:GOQ524349 GYB524348:GYM524349 HHX524348:HII524349 HRT524348:HSE524349 IBP524348:ICA524349 ILL524348:ILW524349 IVH524348:IVS524349 JFD524348:JFO524349 JOZ524348:JPK524349 JYV524348:JZG524349 KIR524348:KJC524349 KSN524348:KSY524349 LCJ524348:LCU524349 LMF524348:LMQ524349 LWB524348:LWM524349 MFX524348:MGI524349 MPT524348:MQE524349 MZP524348:NAA524349 NJL524348:NJW524349 NTH524348:NTS524349 ODD524348:ODO524349 OMZ524348:ONK524349 OWV524348:OXG524349 PGR524348:PHC524349 PQN524348:PQY524349 QAJ524348:QAU524349 QKF524348:QKQ524349 QUB524348:QUM524349 RDX524348:REI524349 RNT524348:ROE524349 RXP524348:RYA524349 SHL524348:SHW524349 SRH524348:SRS524349 TBD524348:TBO524349 TKZ524348:TLK524349 TUV524348:TVG524349 UER524348:UFC524349 UON524348:UOY524349 UYJ524348:UYU524349 VIF524348:VIQ524349 VSB524348:VSM524349 WBX524348:WCI524349 WLT524348:WME524349 WVP524348:WWA524349 H589884:S589885 JD589884:JO589885 SZ589884:TK589885 ACV589884:ADG589885 AMR589884:ANC589885 AWN589884:AWY589885 BGJ589884:BGU589885 BQF589884:BQQ589885 CAB589884:CAM589885 CJX589884:CKI589885 CTT589884:CUE589885 DDP589884:DEA589885 DNL589884:DNW589885 DXH589884:DXS589885 EHD589884:EHO589885 EQZ589884:ERK589885 FAV589884:FBG589885 FKR589884:FLC589885 FUN589884:FUY589885 GEJ589884:GEU589885 GOF589884:GOQ589885 GYB589884:GYM589885 HHX589884:HII589885 HRT589884:HSE589885 IBP589884:ICA589885 ILL589884:ILW589885 IVH589884:IVS589885 JFD589884:JFO589885 JOZ589884:JPK589885 JYV589884:JZG589885 KIR589884:KJC589885 KSN589884:KSY589885 LCJ589884:LCU589885 LMF589884:LMQ589885 LWB589884:LWM589885 MFX589884:MGI589885 MPT589884:MQE589885 MZP589884:NAA589885 NJL589884:NJW589885 NTH589884:NTS589885 ODD589884:ODO589885 OMZ589884:ONK589885 OWV589884:OXG589885 PGR589884:PHC589885 PQN589884:PQY589885 QAJ589884:QAU589885 QKF589884:QKQ589885 QUB589884:QUM589885 RDX589884:REI589885 RNT589884:ROE589885 RXP589884:RYA589885 SHL589884:SHW589885 SRH589884:SRS589885 TBD589884:TBO589885 TKZ589884:TLK589885 TUV589884:TVG589885 UER589884:UFC589885 UON589884:UOY589885 UYJ589884:UYU589885 VIF589884:VIQ589885 VSB589884:VSM589885 WBX589884:WCI589885 WLT589884:WME589885 WVP589884:WWA589885 H655420:S655421 JD655420:JO655421 SZ655420:TK655421 ACV655420:ADG655421 AMR655420:ANC655421 AWN655420:AWY655421 BGJ655420:BGU655421 BQF655420:BQQ655421 CAB655420:CAM655421 CJX655420:CKI655421 CTT655420:CUE655421 DDP655420:DEA655421 DNL655420:DNW655421 DXH655420:DXS655421 EHD655420:EHO655421 EQZ655420:ERK655421 FAV655420:FBG655421 FKR655420:FLC655421 FUN655420:FUY655421 GEJ655420:GEU655421 GOF655420:GOQ655421 GYB655420:GYM655421 HHX655420:HII655421 HRT655420:HSE655421 IBP655420:ICA655421 ILL655420:ILW655421 IVH655420:IVS655421 JFD655420:JFO655421 JOZ655420:JPK655421 JYV655420:JZG655421 KIR655420:KJC655421 KSN655420:KSY655421 LCJ655420:LCU655421 LMF655420:LMQ655421 LWB655420:LWM655421 MFX655420:MGI655421 MPT655420:MQE655421 MZP655420:NAA655421 NJL655420:NJW655421 NTH655420:NTS655421 ODD655420:ODO655421 OMZ655420:ONK655421 OWV655420:OXG655421 PGR655420:PHC655421 PQN655420:PQY655421 QAJ655420:QAU655421 QKF655420:QKQ655421 QUB655420:QUM655421 RDX655420:REI655421 RNT655420:ROE655421 RXP655420:RYA655421 SHL655420:SHW655421 SRH655420:SRS655421 TBD655420:TBO655421 TKZ655420:TLK655421 TUV655420:TVG655421 UER655420:UFC655421 UON655420:UOY655421 UYJ655420:UYU655421 VIF655420:VIQ655421 VSB655420:VSM655421 WBX655420:WCI655421 WLT655420:WME655421 WVP655420:WWA655421 H720956:S720957 JD720956:JO720957 SZ720956:TK720957 ACV720956:ADG720957 AMR720956:ANC720957 AWN720956:AWY720957 BGJ720956:BGU720957 BQF720956:BQQ720957 CAB720956:CAM720957 CJX720956:CKI720957 CTT720956:CUE720957 DDP720956:DEA720957 DNL720956:DNW720957 DXH720956:DXS720957 EHD720956:EHO720957 EQZ720956:ERK720957 FAV720956:FBG720957 FKR720956:FLC720957 FUN720956:FUY720957 GEJ720956:GEU720957 GOF720956:GOQ720957 GYB720956:GYM720957 HHX720956:HII720957 HRT720956:HSE720957 IBP720956:ICA720957 ILL720956:ILW720957 IVH720956:IVS720957 JFD720956:JFO720957 JOZ720956:JPK720957 JYV720956:JZG720957 KIR720956:KJC720957 KSN720956:KSY720957 LCJ720956:LCU720957 LMF720956:LMQ720957 LWB720956:LWM720957 MFX720956:MGI720957 MPT720956:MQE720957 MZP720956:NAA720957 NJL720956:NJW720957 NTH720956:NTS720957 ODD720956:ODO720957 OMZ720956:ONK720957 OWV720956:OXG720957 PGR720956:PHC720957 PQN720956:PQY720957 QAJ720956:QAU720957 QKF720956:QKQ720957 QUB720956:QUM720957 RDX720956:REI720957 RNT720956:ROE720957 RXP720956:RYA720957 SHL720956:SHW720957 SRH720956:SRS720957 TBD720956:TBO720957 TKZ720956:TLK720957 TUV720956:TVG720957 UER720956:UFC720957 UON720956:UOY720957 UYJ720956:UYU720957 VIF720956:VIQ720957 VSB720956:VSM720957 WBX720956:WCI720957 WLT720956:WME720957 WVP720956:WWA720957 H786492:S786493 JD786492:JO786493 SZ786492:TK786493 ACV786492:ADG786493 AMR786492:ANC786493 AWN786492:AWY786493 BGJ786492:BGU786493 BQF786492:BQQ786493 CAB786492:CAM786493 CJX786492:CKI786493 CTT786492:CUE786493 DDP786492:DEA786493 DNL786492:DNW786493 DXH786492:DXS786493 EHD786492:EHO786493 EQZ786492:ERK786493 FAV786492:FBG786493 FKR786492:FLC786493 FUN786492:FUY786493 GEJ786492:GEU786493 GOF786492:GOQ786493 GYB786492:GYM786493 HHX786492:HII786493 HRT786492:HSE786493 IBP786492:ICA786493 ILL786492:ILW786493 IVH786492:IVS786493 JFD786492:JFO786493 JOZ786492:JPK786493 JYV786492:JZG786493 KIR786492:KJC786493 KSN786492:KSY786493 LCJ786492:LCU786493 LMF786492:LMQ786493 LWB786492:LWM786493 MFX786492:MGI786493 MPT786492:MQE786493 MZP786492:NAA786493 NJL786492:NJW786493 NTH786492:NTS786493 ODD786492:ODO786493 OMZ786492:ONK786493 OWV786492:OXG786493 PGR786492:PHC786493 PQN786492:PQY786493 QAJ786492:QAU786493 QKF786492:QKQ786493 QUB786492:QUM786493 RDX786492:REI786493 RNT786492:ROE786493 RXP786492:RYA786493 SHL786492:SHW786493 SRH786492:SRS786493 TBD786492:TBO786493 TKZ786492:TLK786493 TUV786492:TVG786493 UER786492:UFC786493 UON786492:UOY786493 UYJ786492:UYU786493 VIF786492:VIQ786493 VSB786492:VSM786493 WBX786492:WCI786493 WLT786492:WME786493 WVP786492:WWA786493 H852028:S852029 JD852028:JO852029 SZ852028:TK852029 ACV852028:ADG852029 AMR852028:ANC852029 AWN852028:AWY852029 BGJ852028:BGU852029 BQF852028:BQQ852029 CAB852028:CAM852029 CJX852028:CKI852029 CTT852028:CUE852029 DDP852028:DEA852029 DNL852028:DNW852029 DXH852028:DXS852029 EHD852028:EHO852029 EQZ852028:ERK852029 FAV852028:FBG852029 FKR852028:FLC852029 FUN852028:FUY852029 GEJ852028:GEU852029 GOF852028:GOQ852029 GYB852028:GYM852029 HHX852028:HII852029 HRT852028:HSE852029 IBP852028:ICA852029 ILL852028:ILW852029 IVH852028:IVS852029 JFD852028:JFO852029 JOZ852028:JPK852029 JYV852028:JZG852029 KIR852028:KJC852029 KSN852028:KSY852029 LCJ852028:LCU852029 LMF852028:LMQ852029 LWB852028:LWM852029 MFX852028:MGI852029 MPT852028:MQE852029 MZP852028:NAA852029 NJL852028:NJW852029 NTH852028:NTS852029 ODD852028:ODO852029 OMZ852028:ONK852029 OWV852028:OXG852029 PGR852028:PHC852029 PQN852028:PQY852029 QAJ852028:QAU852029 QKF852028:QKQ852029 QUB852028:QUM852029 RDX852028:REI852029 RNT852028:ROE852029 RXP852028:RYA852029 SHL852028:SHW852029 SRH852028:SRS852029 TBD852028:TBO852029 TKZ852028:TLK852029 TUV852028:TVG852029 UER852028:UFC852029 UON852028:UOY852029 UYJ852028:UYU852029 VIF852028:VIQ852029 VSB852028:VSM852029 WBX852028:WCI852029 WLT852028:WME852029 WVP852028:WWA852029 H917564:S917565 JD917564:JO917565 SZ917564:TK917565 ACV917564:ADG917565 AMR917564:ANC917565 AWN917564:AWY917565 BGJ917564:BGU917565 BQF917564:BQQ917565 CAB917564:CAM917565 CJX917564:CKI917565 CTT917564:CUE917565 DDP917564:DEA917565 DNL917564:DNW917565 DXH917564:DXS917565 EHD917564:EHO917565 EQZ917564:ERK917565 FAV917564:FBG917565 FKR917564:FLC917565 FUN917564:FUY917565 GEJ917564:GEU917565 GOF917564:GOQ917565 GYB917564:GYM917565 HHX917564:HII917565 HRT917564:HSE917565 IBP917564:ICA917565 ILL917564:ILW917565 IVH917564:IVS917565 JFD917564:JFO917565 JOZ917564:JPK917565 JYV917564:JZG917565 KIR917564:KJC917565 KSN917564:KSY917565 LCJ917564:LCU917565 LMF917564:LMQ917565 LWB917564:LWM917565 MFX917564:MGI917565 MPT917564:MQE917565 MZP917564:NAA917565 NJL917564:NJW917565 NTH917564:NTS917565 ODD917564:ODO917565 OMZ917564:ONK917565 OWV917564:OXG917565 PGR917564:PHC917565 PQN917564:PQY917565 QAJ917564:QAU917565 QKF917564:QKQ917565 QUB917564:QUM917565 RDX917564:REI917565 RNT917564:ROE917565 RXP917564:RYA917565 SHL917564:SHW917565 SRH917564:SRS917565 TBD917564:TBO917565 TKZ917564:TLK917565 TUV917564:TVG917565 UER917564:UFC917565 UON917564:UOY917565 UYJ917564:UYU917565 VIF917564:VIQ917565 VSB917564:VSM917565 WBX917564:WCI917565 WLT917564:WME917565 WVP917564:WWA917565 H983100:S983101 JD983100:JO983101 SZ983100:TK983101 ACV983100:ADG983101 AMR983100:ANC983101 AWN983100:AWY983101 BGJ983100:BGU983101 BQF983100:BQQ983101 CAB983100:CAM983101 CJX983100:CKI983101 CTT983100:CUE983101 DDP983100:DEA983101 DNL983100:DNW983101 DXH983100:DXS983101 EHD983100:EHO983101 EQZ983100:ERK983101 FAV983100:FBG983101 FKR983100:FLC983101 FUN983100:FUY983101 GEJ983100:GEU983101 GOF983100:GOQ983101 GYB983100:GYM983101 HHX983100:HII983101 HRT983100:HSE983101 IBP983100:ICA983101 ILL983100:ILW983101 IVH983100:IVS983101 JFD983100:JFO983101 JOZ983100:JPK983101 JYV983100:JZG983101 KIR983100:KJC983101 KSN983100:KSY983101 LCJ983100:LCU983101 LMF983100:LMQ983101 LWB983100:LWM983101 MFX983100:MGI983101 MPT983100:MQE983101 MZP983100:NAA983101 NJL983100:NJW983101 NTH983100:NTS983101 ODD983100:ODO983101 OMZ983100:ONK983101 OWV983100:OXG983101 PGR983100:PHC983101 PQN983100:PQY983101 QAJ983100:QAU983101 QKF983100:QKQ983101 QUB983100:QUM983101 RDX983100:REI983101 RNT983100:ROE983101 RXP983100:RYA983101 SHL983100:SHW983101 SRH983100:SRS983101 TBD983100:TBO983101 TKZ983100:TLK983101 TUV983100:TVG983101 UER983100:UFC983101 UON983100:UOY983101 UYJ983100:UYU983101 VIF983100:VIQ983101 VSB983100:VSM983101 WBX983100:WCI983101 WLT983100:WME983101 WVP983100:WWA983101 H64 JD68:JO69 SZ68:TK69 ACV68:ADG69 AMR68:ANC69 AWN68:AWY69 BGJ68:BGU69 BQF68:BQQ69 CAB68:CAM69 CJX68:CKI69 CTT68:CUE69 DDP68:DEA69 DNL68:DNW69 DXH68:DXS69 EHD68:EHO69 EQZ68:ERK69 FAV68:FBG69 FKR68:FLC69 FUN68:FUY69 GEJ68:GEU69 GOF68:GOQ69 GYB68:GYM69 HHX68:HII69 HRT68:HSE69 IBP68:ICA69 ILL68:ILW69 IVH68:IVS69 JFD68:JFO69 JOZ68:JPK69 JYV68:JZG69 KIR68:KJC69 KSN68:KSY69 LCJ68:LCU69 LMF68:LMQ69 LWB68:LWM69 MFX68:MGI69 MPT68:MQE69 MZP68:NAA69 NJL68:NJW69 NTH68:NTS69 ODD68:ODO69 OMZ68:ONK69 OWV68:OXG69 PGR68:PHC69 PQN68:PQY69 QAJ68:QAU69 QKF68:QKQ69 QUB68:QUM69 RDX68:REI69 RNT68:ROE69 RXP68:RYA69 SHL68:SHW69 SRH68:SRS69 TBD68:TBO69 TKZ68:TLK69 TUV68:TVG69 UER68:UFC69 UON68:UOY69 UYJ68:UYU69 VIF68:VIQ69 VSB68:VSM69 WBX68:WCI69 WLT68:WME69 WVP68:WWA69 H65600:S65601 JD65600:JO65601 SZ65600:TK65601 ACV65600:ADG65601 AMR65600:ANC65601 AWN65600:AWY65601 BGJ65600:BGU65601 BQF65600:BQQ65601 CAB65600:CAM65601 CJX65600:CKI65601 CTT65600:CUE65601 DDP65600:DEA65601 DNL65600:DNW65601 DXH65600:DXS65601 EHD65600:EHO65601 EQZ65600:ERK65601 FAV65600:FBG65601 FKR65600:FLC65601 FUN65600:FUY65601 GEJ65600:GEU65601 GOF65600:GOQ65601 GYB65600:GYM65601 HHX65600:HII65601 HRT65600:HSE65601 IBP65600:ICA65601 ILL65600:ILW65601 IVH65600:IVS65601 JFD65600:JFO65601 JOZ65600:JPK65601 JYV65600:JZG65601 KIR65600:KJC65601 KSN65600:KSY65601 LCJ65600:LCU65601 LMF65600:LMQ65601 LWB65600:LWM65601 MFX65600:MGI65601 MPT65600:MQE65601 MZP65600:NAA65601 NJL65600:NJW65601 NTH65600:NTS65601 ODD65600:ODO65601 OMZ65600:ONK65601 OWV65600:OXG65601 PGR65600:PHC65601 PQN65600:PQY65601 QAJ65600:QAU65601 QKF65600:QKQ65601 QUB65600:QUM65601 RDX65600:REI65601 RNT65600:ROE65601 RXP65600:RYA65601 SHL65600:SHW65601 SRH65600:SRS65601 TBD65600:TBO65601 TKZ65600:TLK65601 TUV65600:TVG65601 UER65600:UFC65601 UON65600:UOY65601 UYJ65600:UYU65601 VIF65600:VIQ65601 VSB65600:VSM65601 WBX65600:WCI65601 WLT65600:WME65601 WVP65600:WWA65601 H131136:S131137 JD131136:JO131137 SZ131136:TK131137 ACV131136:ADG131137 AMR131136:ANC131137 AWN131136:AWY131137 BGJ131136:BGU131137 BQF131136:BQQ131137 CAB131136:CAM131137 CJX131136:CKI131137 CTT131136:CUE131137 DDP131136:DEA131137 DNL131136:DNW131137 DXH131136:DXS131137 EHD131136:EHO131137 EQZ131136:ERK131137 FAV131136:FBG131137 FKR131136:FLC131137 FUN131136:FUY131137 GEJ131136:GEU131137 GOF131136:GOQ131137 GYB131136:GYM131137 HHX131136:HII131137 HRT131136:HSE131137 IBP131136:ICA131137 ILL131136:ILW131137 IVH131136:IVS131137 JFD131136:JFO131137 JOZ131136:JPK131137 JYV131136:JZG131137 KIR131136:KJC131137 KSN131136:KSY131137 LCJ131136:LCU131137 LMF131136:LMQ131137 LWB131136:LWM131137 MFX131136:MGI131137 MPT131136:MQE131137 MZP131136:NAA131137 NJL131136:NJW131137 NTH131136:NTS131137 ODD131136:ODO131137 OMZ131136:ONK131137 OWV131136:OXG131137 PGR131136:PHC131137 PQN131136:PQY131137 QAJ131136:QAU131137 QKF131136:QKQ131137 QUB131136:QUM131137 RDX131136:REI131137 RNT131136:ROE131137 RXP131136:RYA131137 SHL131136:SHW131137 SRH131136:SRS131137 TBD131136:TBO131137 TKZ131136:TLK131137 TUV131136:TVG131137 UER131136:UFC131137 UON131136:UOY131137 UYJ131136:UYU131137 VIF131136:VIQ131137 VSB131136:VSM131137 WBX131136:WCI131137 WLT131136:WME131137 WVP131136:WWA131137 H196672:S196673 JD196672:JO196673 SZ196672:TK196673 ACV196672:ADG196673 AMR196672:ANC196673 AWN196672:AWY196673 BGJ196672:BGU196673 BQF196672:BQQ196673 CAB196672:CAM196673 CJX196672:CKI196673 CTT196672:CUE196673 DDP196672:DEA196673 DNL196672:DNW196673 DXH196672:DXS196673 EHD196672:EHO196673 EQZ196672:ERK196673 FAV196672:FBG196673 FKR196672:FLC196673 FUN196672:FUY196673 GEJ196672:GEU196673 GOF196672:GOQ196673 GYB196672:GYM196673 HHX196672:HII196673 HRT196672:HSE196673 IBP196672:ICA196673 ILL196672:ILW196673 IVH196672:IVS196673 JFD196672:JFO196673 JOZ196672:JPK196673 JYV196672:JZG196673 KIR196672:KJC196673 KSN196672:KSY196673 LCJ196672:LCU196673 LMF196672:LMQ196673 LWB196672:LWM196673 MFX196672:MGI196673 MPT196672:MQE196673 MZP196672:NAA196673 NJL196672:NJW196673 NTH196672:NTS196673 ODD196672:ODO196673 OMZ196672:ONK196673 OWV196672:OXG196673 PGR196672:PHC196673 PQN196672:PQY196673 QAJ196672:QAU196673 QKF196672:QKQ196673 QUB196672:QUM196673 RDX196672:REI196673 RNT196672:ROE196673 RXP196672:RYA196673 SHL196672:SHW196673 SRH196672:SRS196673 TBD196672:TBO196673 TKZ196672:TLK196673 TUV196672:TVG196673 UER196672:UFC196673 UON196672:UOY196673 UYJ196672:UYU196673 VIF196672:VIQ196673 VSB196672:VSM196673 WBX196672:WCI196673 WLT196672:WME196673 WVP196672:WWA196673 H262208:S262209 JD262208:JO262209 SZ262208:TK262209 ACV262208:ADG262209 AMR262208:ANC262209 AWN262208:AWY262209 BGJ262208:BGU262209 BQF262208:BQQ262209 CAB262208:CAM262209 CJX262208:CKI262209 CTT262208:CUE262209 DDP262208:DEA262209 DNL262208:DNW262209 DXH262208:DXS262209 EHD262208:EHO262209 EQZ262208:ERK262209 FAV262208:FBG262209 FKR262208:FLC262209 FUN262208:FUY262209 GEJ262208:GEU262209 GOF262208:GOQ262209 GYB262208:GYM262209 HHX262208:HII262209 HRT262208:HSE262209 IBP262208:ICA262209 ILL262208:ILW262209 IVH262208:IVS262209 JFD262208:JFO262209 JOZ262208:JPK262209 JYV262208:JZG262209 KIR262208:KJC262209 KSN262208:KSY262209 LCJ262208:LCU262209 LMF262208:LMQ262209 LWB262208:LWM262209 MFX262208:MGI262209 MPT262208:MQE262209 MZP262208:NAA262209 NJL262208:NJW262209 NTH262208:NTS262209 ODD262208:ODO262209 OMZ262208:ONK262209 OWV262208:OXG262209 PGR262208:PHC262209 PQN262208:PQY262209 QAJ262208:QAU262209 QKF262208:QKQ262209 QUB262208:QUM262209 RDX262208:REI262209 RNT262208:ROE262209 RXP262208:RYA262209 SHL262208:SHW262209 SRH262208:SRS262209 TBD262208:TBO262209 TKZ262208:TLK262209 TUV262208:TVG262209 UER262208:UFC262209 UON262208:UOY262209 UYJ262208:UYU262209 VIF262208:VIQ262209 VSB262208:VSM262209 WBX262208:WCI262209 WLT262208:WME262209 WVP262208:WWA262209 H327744:S327745 JD327744:JO327745 SZ327744:TK327745 ACV327744:ADG327745 AMR327744:ANC327745 AWN327744:AWY327745 BGJ327744:BGU327745 BQF327744:BQQ327745 CAB327744:CAM327745 CJX327744:CKI327745 CTT327744:CUE327745 DDP327744:DEA327745 DNL327744:DNW327745 DXH327744:DXS327745 EHD327744:EHO327745 EQZ327744:ERK327745 FAV327744:FBG327745 FKR327744:FLC327745 FUN327744:FUY327745 GEJ327744:GEU327745 GOF327744:GOQ327745 GYB327744:GYM327745 HHX327744:HII327745 HRT327744:HSE327745 IBP327744:ICA327745 ILL327744:ILW327745 IVH327744:IVS327745 JFD327744:JFO327745 JOZ327744:JPK327745 JYV327744:JZG327745 KIR327744:KJC327745 KSN327744:KSY327745 LCJ327744:LCU327745 LMF327744:LMQ327745 LWB327744:LWM327745 MFX327744:MGI327745 MPT327744:MQE327745 MZP327744:NAA327745 NJL327744:NJW327745 NTH327744:NTS327745 ODD327744:ODO327745 OMZ327744:ONK327745 OWV327744:OXG327745 PGR327744:PHC327745 PQN327744:PQY327745 QAJ327744:QAU327745 QKF327744:QKQ327745 QUB327744:QUM327745 RDX327744:REI327745 RNT327744:ROE327745 RXP327744:RYA327745 SHL327744:SHW327745 SRH327744:SRS327745 TBD327744:TBO327745 TKZ327744:TLK327745 TUV327744:TVG327745 UER327744:UFC327745 UON327744:UOY327745 UYJ327744:UYU327745 VIF327744:VIQ327745 VSB327744:VSM327745 WBX327744:WCI327745 WLT327744:WME327745 WVP327744:WWA327745 H393280:S393281 JD393280:JO393281 SZ393280:TK393281 ACV393280:ADG393281 AMR393280:ANC393281 AWN393280:AWY393281 BGJ393280:BGU393281 BQF393280:BQQ393281 CAB393280:CAM393281 CJX393280:CKI393281 CTT393280:CUE393281 DDP393280:DEA393281 DNL393280:DNW393281 DXH393280:DXS393281 EHD393280:EHO393281 EQZ393280:ERK393281 FAV393280:FBG393281 FKR393280:FLC393281 FUN393280:FUY393281 GEJ393280:GEU393281 GOF393280:GOQ393281 GYB393280:GYM393281 HHX393280:HII393281 HRT393280:HSE393281 IBP393280:ICA393281 ILL393280:ILW393281 IVH393280:IVS393281 JFD393280:JFO393281 JOZ393280:JPK393281 JYV393280:JZG393281 KIR393280:KJC393281 KSN393280:KSY393281 LCJ393280:LCU393281 LMF393280:LMQ393281 LWB393280:LWM393281 MFX393280:MGI393281 MPT393280:MQE393281 MZP393280:NAA393281 NJL393280:NJW393281 NTH393280:NTS393281 ODD393280:ODO393281 OMZ393280:ONK393281 OWV393280:OXG393281 PGR393280:PHC393281 PQN393280:PQY393281 QAJ393280:QAU393281 QKF393280:QKQ393281 QUB393280:QUM393281 RDX393280:REI393281 RNT393280:ROE393281 RXP393280:RYA393281 SHL393280:SHW393281 SRH393280:SRS393281 TBD393280:TBO393281 TKZ393280:TLK393281 TUV393280:TVG393281 UER393280:UFC393281 UON393280:UOY393281 UYJ393280:UYU393281 VIF393280:VIQ393281 VSB393280:VSM393281 WBX393280:WCI393281 WLT393280:WME393281 WVP393280:WWA393281 H458816:S458817 JD458816:JO458817 SZ458816:TK458817 ACV458816:ADG458817 AMR458816:ANC458817 AWN458816:AWY458817 BGJ458816:BGU458817 BQF458816:BQQ458817 CAB458816:CAM458817 CJX458816:CKI458817 CTT458816:CUE458817 DDP458816:DEA458817 DNL458816:DNW458817 DXH458816:DXS458817 EHD458816:EHO458817 EQZ458816:ERK458817 FAV458816:FBG458817 FKR458816:FLC458817 FUN458816:FUY458817 GEJ458816:GEU458817 GOF458816:GOQ458817 GYB458816:GYM458817 HHX458816:HII458817 HRT458816:HSE458817 IBP458816:ICA458817 ILL458816:ILW458817 IVH458816:IVS458817 JFD458816:JFO458817 JOZ458816:JPK458817 JYV458816:JZG458817 KIR458816:KJC458817 KSN458816:KSY458817 LCJ458816:LCU458817 LMF458816:LMQ458817 LWB458816:LWM458817 MFX458816:MGI458817 MPT458816:MQE458817 MZP458816:NAA458817 NJL458816:NJW458817 NTH458816:NTS458817 ODD458816:ODO458817 OMZ458816:ONK458817 OWV458816:OXG458817 PGR458816:PHC458817 PQN458816:PQY458817 QAJ458816:QAU458817 QKF458816:QKQ458817 QUB458816:QUM458817 RDX458816:REI458817 RNT458816:ROE458817 RXP458816:RYA458817 SHL458816:SHW458817 SRH458816:SRS458817 TBD458816:TBO458817 TKZ458816:TLK458817 TUV458816:TVG458817 UER458816:UFC458817 UON458816:UOY458817 UYJ458816:UYU458817 VIF458816:VIQ458817 VSB458816:VSM458817 WBX458816:WCI458817 WLT458816:WME458817 WVP458816:WWA458817 H524352:S524353 JD524352:JO524353 SZ524352:TK524353 ACV524352:ADG524353 AMR524352:ANC524353 AWN524352:AWY524353 BGJ524352:BGU524353 BQF524352:BQQ524353 CAB524352:CAM524353 CJX524352:CKI524353 CTT524352:CUE524353 DDP524352:DEA524353 DNL524352:DNW524353 DXH524352:DXS524353 EHD524352:EHO524353 EQZ524352:ERK524353 FAV524352:FBG524353 FKR524352:FLC524353 FUN524352:FUY524353 GEJ524352:GEU524353 GOF524352:GOQ524353 GYB524352:GYM524353 HHX524352:HII524353 HRT524352:HSE524353 IBP524352:ICA524353 ILL524352:ILW524353 IVH524352:IVS524353 JFD524352:JFO524353 JOZ524352:JPK524353 JYV524352:JZG524353 KIR524352:KJC524353 KSN524352:KSY524353 LCJ524352:LCU524353 LMF524352:LMQ524353 LWB524352:LWM524353 MFX524352:MGI524353 MPT524352:MQE524353 MZP524352:NAA524353 NJL524352:NJW524353 NTH524352:NTS524353 ODD524352:ODO524353 OMZ524352:ONK524353 OWV524352:OXG524353 PGR524352:PHC524353 PQN524352:PQY524353 QAJ524352:QAU524353 QKF524352:QKQ524353 QUB524352:QUM524353 RDX524352:REI524353 RNT524352:ROE524353 RXP524352:RYA524353 SHL524352:SHW524353 SRH524352:SRS524353 TBD524352:TBO524353 TKZ524352:TLK524353 TUV524352:TVG524353 UER524352:UFC524353 UON524352:UOY524353 UYJ524352:UYU524353 VIF524352:VIQ524353 VSB524352:VSM524353 WBX524352:WCI524353 WLT524352:WME524353 WVP524352:WWA524353 H589888:S589889 JD589888:JO589889 SZ589888:TK589889 ACV589888:ADG589889 AMR589888:ANC589889 AWN589888:AWY589889 BGJ589888:BGU589889 BQF589888:BQQ589889 CAB589888:CAM589889 CJX589888:CKI589889 CTT589888:CUE589889 DDP589888:DEA589889 DNL589888:DNW589889 DXH589888:DXS589889 EHD589888:EHO589889 EQZ589888:ERK589889 FAV589888:FBG589889 FKR589888:FLC589889 FUN589888:FUY589889 GEJ589888:GEU589889 GOF589888:GOQ589889 GYB589888:GYM589889 HHX589888:HII589889 HRT589888:HSE589889 IBP589888:ICA589889 ILL589888:ILW589889 IVH589888:IVS589889 JFD589888:JFO589889 JOZ589888:JPK589889 JYV589888:JZG589889 KIR589888:KJC589889 KSN589888:KSY589889 LCJ589888:LCU589889 LMF589888:LMQ589889 LWB589888:LWM589889 MFX589888:MGI589889 MPT589888:MQE589889 MZP589888:NAA589889 NJL589888:NJW589889 NTH589888:NTS589889 ODD589888:ODO589889 OMZ589888:ONK589889 OWV589888:OXG589889 PGR589888:PHC589889 PQN589888:PQY589889 QAJ589888:QAU589889 QKF589888:QKQ589889 QUB589888:QUM589889 RDX589888:REI589889 RNT589888:ROE589889 RXP589888:RYA589889 SHL589888:SHW589889 SRH589888:SRS589889 TBD589888:TBO589889 TKZ589888:TLK589889 TUV589888:TVG589889 UER589888:UFC589889 UON589888:UOY589889 UYJ589888:UYU589889 VIF589888:VIQ589889 VSB589888:VSM589889 WBX589888:WCI589889 WLT589888:WME589889 WVP589888:WWA589889 H655424:S655425 JD655424:JO655425 SZ655424:TK655425 ACV655424:ADG655425 AMR655424:ANC655425 AWN655424:AWY655425 BGJ655424:BGU655425 BQF655424:BQQ655425 CAB655424:CAM655425 CJX655424:CKI655425 CTT655424:CUE655425 DDP655424:DEA655425 DNL655424:DNW655425 DXH655424:DXS655425 EHD655424:EHO655425 EQZ655424:ERK655425 FAV655424:FBG655425 FKR655424:FLC655425 FUN655424:FUY655425 GEJ655424:GEU655425 GOF655424:GOQ655425 GYB655424:GYM655425 HHX655424:HII655425 HRT655424:HSE655425 IBP655424:ICA655425 ILL655424:ILW655425 IVH655424:IVS655425 JFD655424:JFO655425 JOZ655424:JPK655425 JYV655424:JZG655425 KIR655424:KJC655425 KSN655424:KSY655425 LCJ655424:LCU655425 LMF655424:LMQ655425 LWB655424:LWM655425 MFX655424:MGI655425 MPT655424:MQE655425 MZP655424:NAA655425 NJL655424:NJW655425 NTH655424:NTS655425 ODD655424:ODO655425 OMZ655424:ONK655425 OWV655424:OXG655425 PGR655424:PHC655425 PQN655424:PQY655425 QAJ655424:QAU655425 QKF655424:QKQ655425 QUB655424:QUM655425 RDX655424:REI655425 RNT655424:ROE655425 RXP655424:RYA655425 SHL655424:SHW655425 SRH655424:SRS655425 TBD655424:TBO655425 TKZ655424:TLK655425 TUV655424:TVG655425 UER655424:UFC655425 UON655424:UOY655425 UYJ655424:UYU655425 VIF655424:VIQ655425 VSB655424:VSM655425 WBX655424:WCI655425 WLT655424:WME655425 WVP655424:WWA655425 H720960:S720961 JD720960:JO720961 SZ720960:TK720961 ACV720960:ADG720961 AMR720960:ANC720961 AWN720960:AWY720961 BGJ720960:BGU720961 BQF720960:BQQ720961 CAB720960:CAM720961 CJX720960:CKI720961 CTT720960:CUE720961 DDP720960:DEA720961 DNL720960:DNW720961 DXH720960:DXS720961 EHD720960:EHO720961 EQZ720960:ERK720961 FAV720960:FBG720961 FKR720960:FLC720961 FUN720960:FUY720961 GEJ720960:GEU720961 GOF720960:GOQ720961 GYB720960:GYM720961 HHX720960:HII720961 HRT720960:HSE720961 IBP720960:ICA720961 ILL720960:ILW720961 IVH720960:IVS720961 JFD720960:JFO720961 JOZ720960:JPK720961 JYV720960:JZG720961 KIR720960:KJC720961 KSN720960:KSY720961 LCJ720960:LCU720961 LMF720960:LMQ720961 LWB720960:LWM720961 MFX720960:MGI720961 MPT720960:MQE720961 MZP720960:NAA720961 NJL720960:NJW720961 NTH720960:NTS720961 ODD720960:ODO720961 OMZ720960:ONK720961 OWV720960:OXG720961 PGR720960:PHC720961 PQN720960:PQY720961 QAJ720960:QAU720961 QKF720960:QKQ720961 QUB720960:QUM720961 RDX720960:REI720961 RNT720960:ROE720961 RXP720960:RYA720961 SHL720960:SHW720961 SRH720960:SRS720961 TBD720960:TBO720961 TKZ720960:TLK720961 TUV720960:TVG720961 UER720960:UFC720961 UON720960:UOY720961 UYJ720960:UYU720961 VIF720960:VIQ720961 VSB720960:VSM720961 WBX720960:WCI720961 WLT720960:WME720961 WVP720960:WWA720961 H786496:S786497 JD786496:JO786497 SZ786496:TK786497 ACV786496:ADG786497 AMR786496:ANC786497 AWN786496:AWY786497 BGJ786496:BGU786497 BQF786496:BQQ786497 CAB786496:CAM786497 CJX786496:CKI786497 CTT786496:CUE786497 DDP786496:DEA786497 DNL786496:DNW786497 DXH786496:DXS786497 EHD786496:EHO786497 EQZ786496:ERK786497 FAV786496:FBG786497 FKR786496:FLC786497 FUN786496:FUY786497 GEJ786496:GEU786497 GOF786496:GOQ786497 GYB786496:GYM786497 HHX786496:HII786497 HRT786496:HSE786497 IBP786496:ICA786497 ILL786496:ILW786497 IVH786496:IVS786497 JFD786496:JFO786497 JOZ786496:JPK786497 JYV786496:JZG786497 KIR786496:KJC786497 KSN786496:KSY786497 LCJ786496:LCU786497 LMF786496:LMQ786497 LWB786496:LWM786497 MFX786496:MGI786497 MPT786496:MQE786497 MZP786496:NAA786497 NJL786496:NJW786497 NTH786496:NTS786497 ODD786496:ODO786497 OMZ786496:ONK786497 OWV786496:OXG786497 PGR786496:PHC786497 PQN786496:PQY786497 QAJ786496:QAU786497 QKF786496:QKQ786497 QUB786496:QUM786497 RDX786496:REI786497 RNT786496:ROE786497 RXP786496:RYA786497 SHL786496:SHW786497 SRH786496:SRS786497 TBD786496:TBO786497 TKZ786496:TLK786497 TUV786496:TVG786497 UER786496:UFC786497 UON786496:UOY786497 UYJ786496:UYU786497 VIF786496:VIQ786497 VSB786496:VSM786497 WBX786496:WCI786497 WLT786496:WME786497 WVP786496:WWA786497 H852032:S852033 JD852032:JO852033 SZ852032:TK852033 ACV852032:ADG852033 AMR852032:ANC852033 AWN852032:AWY852033 BGJ852032:BGU852033 BQF852032:BQQ852033 CAB852032:CAM852033 CJX852032:CKI852033 CTT852032:CUE852033 DDP852032:DEA852033 DNL852032:DNW852033 DXH852032:DXS852033 EHD852032:EHO852033 EQZ852032:ERK852033 FAV852032:FBG852033 FKR852032:FLC852033 FUN852032:FUY852033 GEJ852032:GEU852033 GOF852032:GOQ852033 GYB852032:GYM852033 HHX852032:HII852033 HRT852032:HSE852033 IBP852032:ICA852033 ILL852032:ILW852033 IVH852032:IVS852033 JFD852032:JFO852033 JOZ852032:JPK852033 JYV852032:JZG852033 KIR852032:KJC852033 KSN852032:KSY852033 LCJ852032:LCU852033 LMF852032:LMQ852033 LWB852032:LWM852033 MFX852032:MGI852033 MPT852032:MQE852033 MZP852032:NAA852033 NJL852032:NJW852033 NTH852032:NTS852033 ODD852032:ODO852033 OMZ852032:ONK852033 OWV852032:OXG852033 PGR852032:PHC852033 PQN852032:PQY852033 QAJ852032:QAU852033 QKF852032:QKQ852033 QUB852032:QUM852033 RDX852032:REI852033 RNT852032:ROE852033 RXP852032:RYA852033 SHL852032:SHW852033 SRH852032:SRS852033 TBD852032:TBO852033 TKZ852032:TLK852033 TUV852032:TVG852033 UER852032:UFC852033 UON852032:UOY852033 UYJ852032:UYU852033 VIF852032:VIQ852033 VSB852032:VSM852033 WBX852032:WCI852033 WLT852032:WME852033 WVP852032:WWA852033 H917568:S917569 JD917568:JO917569 SZ917568:TK917569 ACV917568:ADG917569 AMR917568:ANC917569 AWN917568:AWY917569 BGJ917568:BGU917569 BQF917568:BQQ917569 CAB917568:CAM917569 CJX917568:CKI917569 CTT917568:CUE917569 DDP917568:DEA917569 DNL917568:DNW917569 DXH917568:DXS917569 EHD917568:EHO917569 EQZ917568:ERK917569 FAV917568:FBG917569 FKR917568:FLC917569 FUN917568:FUY917569 GEJ917568:GEU917569 GOF917568:GOQ917569 GYB917568:GYM917569 HHX917568:HII917569 HRT917568:HSE917569 IBP917568:ICA917569 ILL917568:ILW917569 IVH917568:IVS917569 JFD917568:JFO917569 JOZ917568:JPK917569 JYV917568:JZG917569 KIR917568:KJC917569 KSN917568:KSY917569 LCJ917568:LCU917569 LMF917568:LMQ917569 LWB917568:LWM917569 MFX917568:MGI917569 MPT917568:MQE917569 MZP917568:NAA917569 NJL917568:NJW917569 NTH917568:NTS917569 ODD917568:ODO917569 OMZ917568:ONK917569 OWV917568:OXG917569 PGR917568:PHC917569 PQN917568:PQY917569 QAJ917568:QAU917569 QKF917568:QKQ917569 QUB917568:QUM917569 RDX917568:REI917569 RNT917568:ROE917569 RXP917568:RYA917569 SHL917568:SHW917569 SRH917568:SRS917569 TBD917568:TBO917569 TKZ917568:TLK917569 TUV917568:TVG917569 UER917568:UFC917569 UON917568:UOY917569 UYJ917568:UYU917569 VIF917568:VIQ917569 VSB917568:VSM917569 WBX917568:WCI917569 WLT917568:WME917569 WVP917568:WWA917569 H983104:S983105 JD983104:JO983105 SZ983104:TK983105 ACV983104:ADG983105 AMR983104:ANC983105 AWN983104:AWY983105 BGJ983104:BGU983105 BQF983104:BQQ983105 CAB983104:CAM983105 CJX983104:CKI983105 CTT983104:CUE983105 DDP983104:DEA983105 DNL983104:DNW983105 DXH983104:DXS983105 EHD983104:EHO983105 EQZ983104:ERK983105 FAV983104:FBG983105 FKR983104:FLC983105 FUN983104:FUY983105 GEJ983104:GEU983105 GOF983104:GOQ983105 GYB983104:GYM983105 HHX983104:HII983105 HRT983104:HSE983105 IBP983104:ICA983105 ILL983104:ILW983105 IVH983104:IVS983105 JFD983104:JFO983105 JOZ983104:JPK983105 JYV983104:JZG983105 KIR983104:KJC983105 KSN983104:KSY983105 LCJ983104:LCU983105 LMF983104:LMQ983105 LWB983104:LWM983105 MFX983104:MGI983105 MPT983104:MQE983105 MZP983104:NAA983105 NJL983104:NJW983105 NTH983104:NTS983105 ODD983104:ODO983105 OMZ983104:ONK983105 OWV983104:OXG983105 PGR983104:PHC983105 PQN983104:PQY983105 QAJ983104:QAU983105 QKF983104:QKQ983105 QUB983104:QUM983105 RDX983104:REI983105 RNT983104:ROE983105 RXP983104:RYA983105 SHL983104:SHW983105 SRH983104:SRS983105 TBD983104:TBO983105 TKZ983104:TLK983105 TUV983104:TVG983105 UER983104:UFC983105 UON983104:UOY983105 UYJ983104:UYU983105 VIF983104:VIQ983105 VSB983104:VSM983105 WBX983104:WCI983105 WLT983104:WME983105 WVP983104:WWA983105 H68 JD72:JO73 SZ72:TK73 ACV72:ADG73 AMR72:ANC73 AWN72:AWY73 BGJ72:BGU73 BQF72:BQQ73 CAB72:CAM73 CJX72:CKI73 CTT72:CUE73 DDP72:DEA73 DNL72:DNW73 DXH72:DXS73 EHD72:EHO73 EQZ72:ERK73 FAV72:FBG73 FKR72:FLC73 FUN72:FUY73 GEJ72:GEU73 GOF72:GOQ73 GYB72:GYM73 HHX72:HII73 HRT72:HSE73 IBP72:ICA73 ILL72:ILW73 IVH72:IVS73 JFD72:JFO73 JOZ72:JPK73 JYV72:JZG73 KIR72:KJC73 KSN72:KSY73 LCJ72:LCU73 LMF72:LMQ73 LWB72:LWM73 MFX72:MGI73 MPT72:MQE73 MZP72:NAA73 NJL72:NJW73 NTH72:NTS73 ODD72:ODO73 OMZ72:ONK73 OWV72:OXG73 PGR72:PHC73 PQN72:PQY73 QAJ72:QAU73 QKF72:QKQ73 QUB72:QUM73 RDX72:REI73 RNT72:ROE73 RXP72:RYA73 SHL72:SHW73 SRH72:SRS73 TBD72:TBO73 TKZ72:TLK73 TUV72:TVG73 UER72:UFC73 UON72:UOY73 UYJ72:UYU73 VIF72:VIQ73 VSB72:VSM73 WBX72:WCI73 WLT72:WME73 WVP72:WWA73 H65604:S65605 JD65604:JO65605 SZ65604:TK65605 ACV65604:ADG65605 AMR65604:ANC65605 AWN65604:AWY65605 BGJ65604:BGU65605 BQF65604:BQQ65605 CAB65604:CAM65605 CJX65604:CKI65605 CTT65604:CUE65605 DDP65604:DEA65605 DNL65604:DNW65605 DXH65604:DXS65605 EHD65604:EHO65605 EQZ65604:ERK65605 FAV65604:FBG65605 FKR65604:FLC65605 FUN65604:FUY65605 GEJ65604:GEU65605 GOF65604:GOQ65605 GYB65604:GYM65605 HHX65604:HII65605 HRT65604:HSE65605 IBP65604:ICA65605 ILL65604:ILW65605 IVH65604:IVS65605 JFD65604:JFO65605 JOZ65604:JPK65605 JYV65604:JZG65605 KIR65604:KJC65605 KSN65604:KSY65605 LCJ65604:LCU65605 LMF65604:LMQ65605 LWB65604:LWM65605 MFX65604:MGI65605 MPT65604:MQE65605 MZP65604:NAA65605 NJL65604:NJW65605 NTH65604:NTS65605 ODD65604:ODO65605 OMZ65604:ONK65605 OWV65604:OXG65605 PGR65604:PHC65605 PQN65604:PQY65605 QAJ65604:QAU65605 QKF65604:QKQ65605 QUB65604:QUM65605 RDX65604:REI65605 RNT65604:ROE65605 RXP65604:RYA65605 SHL65604:SHW65605 SRH65604:SRS65605 TBD65604:TBO65605 TKZ65604:TLK65605 TUV65604:TVG65605 UER65604:UFC65605 UON65604:UOY65605 UYJ65604:UYU65605 VIF65604:VIQ65605 VSB65604:VSM65605 WBX65604:WCI65605 WLT65604:WME65605 WVP65604:WWA65605 H131140:S131141 JD131140:JO131141 SZ131140:TK131141 ACV131140:ADG131141 AMR131140:ANC131141 AWN131140:AWY131141 BGJ131140:BGU131141 BQF131140:BQQ131141 CAB131140:CAM131141 CJX131140:CKI131141 CTT131140:CUE131141 DDP131140:DEA131141 DNL131140:DNW131141 DXH131140:DXS131141 EHD131140:EHO131141 EQZ131140:ERK131141 FAV131140:FBG131141 FKR131140:FLC131141 FUN131140:FUY131141 GEJ131140:GEU131141 GOF131140:GOQ131141 GYB131140:GYM131141 HHX131140:HII131141 HRT131140:HSE131141 IBP131140:ICA131141 ILL131140:ILW131141 IVH131140:IVS131141 JFD131140:JFO131141 JOZ131140:JPK131141 JYV131140:JZG131141 KIR131140:KJC131141 KSN131140:KSY131141 LCJ131140:LCU131141 LMF131140:LMQ131141 LWB131140:LWM131141 MFX131140:MGI131141 MPT131140:MQE131141 MZP131140:NAA131141 NJL131140:NJW131141 NTH131140:NTS131141 ODD131140:ODO131141 OMZ131140:ONK131141 OWV131140:OXG131141 PGR131140:PHC131141 PQN131140:PQY131141 QAJ131140:QAU131141 QKF131140:QKQ131141 QUB131140:QUM131141 RDX131140:REI131141 RNT131140:ROE131141 RXP131140:RYA131141 SHL131140:SHW131141 SRH131140:SRS131141 TBD131140:TBO131141 TKZ131140:TLK131141 TUV131140:TVG131141 UER131140:UFC131141 UON131140:UOY131141 UYJ131140:UYU131141 VIF131140:VIQ131141 VSB131140:VSM131141 WBX131140:WCI131141 WLT131140:WME131141 WVP131140:WWA131141 H196676:S196677 JD196676:JO196677 SZ196676:TK196677 ACV196676:ADG196677 AMR196676:ANC196677 AWN196676:AWY196677 BGJ196676:BGU196677 BQF196676:BQQ196677 CAB196676:CAM196677 CJX196676:CKI196677 CTT196676:CUE196677 DDP196676:DEA196677 DNL196676:DNW196677 DXH196676:DXS196677 EHD196676:EHO196677 EQZ196676:ERK196677 FAV196676:FBG196677 FKR196676:FLC196677 FUN196676:FUY196677 GEJ196676:GEU196677 GOF196676:GOQ196677 GYB196676:GYM196677 HHX196676:HII196677 HRT196676:HSE196677 IBP196676:ICA196677 ILL196676:ILW196677 IVH196676:IVS196677 JFD196676:JFO196677 JOZ196676:JPK196677 JYV196676:JZG196677 KIR196676:KJC196677 KSN196676:KSY196677 LCJ196676:LCU196677 LMF196676:LMQ196677 LWB196676:LWM196677 MFX196676:MGI196677 MPT196676:MQE196677 MZP196676:NAA196677 NJL196676:NJW196677 NTH196676:NTS196677 ODD196676:ODO196677 OMZ196676:ONK196677 OWV196676:OXG196677 PGR196676:PHC196677 PQN196676:PQY196677 QAJ196676:QAU196677 QKF196676:QKQ196677 QUB196676:QUM196677 RDX196676:REI196677 RNT196676:ROE196677 RXP196676:RYA196677 SHL196676:SHW196677 SRH196676:SRS196677 TBD196676:TBO196677 TKZ196676:TLK196677 TUV196676:TVG196677 UER196676:UFC196677 UON196676:UOY196677 UYJ196676:UYU196677 VIF196676:VIQ196677 VSB196676:VSM196677 WBX196676:WCI196677 WLT196676:WME196677 WVP196676:WWA196677 H262212:S262213 JD262212:JO262213 SZ262212:TK262213 ACV262212:ADG262213 AMR262212:ANC262213 AWN262212:AWY262213 BGJ262212:BGU262213 BQF262212:BQQ262213 CAB262212:CAM262213 CJX262212:CKI262213 CTT262212:CUE262213 DDP262212:DEA262213 DNL262212:DNW262213 DXH262212:DXS262213 EHD262212:EHO262213 EQZ262212:ERK262213 FAV262212:FBG262213 FKR262212:FLC262213 FUN262212:FUY262213 GEJ262212:GEU262213 GOF262212:GOQ262213 GYB262212:GYM262213 HHX262212:HII262213 HRT262212:HSE262213 IBP262212:ICA262213 ILL262212:ILW262213 IVH262212:IVS262213 JFD262212:JFO262213 JOZ262212:JPK262213 JYV262212:JZG262213 KIR262212:KJC262213 KSN262212:KSY262213 LCJ262212:LCU262213 LMF262212:LMQ262213 LWB262212:LWM262213 MFX262212:MGI262213 MPT262212:MQE262213 MZP262212:NAA262213 NJL262212:NJW262213 NTH262212:NTS262213 ODD262212:ODO262213 OMZ262212:ONK262213 OWV262212:OXG262213 PGR262212:PHC262213 PQN262212:PQY262213 QAJ262212:QAU262213 QKF262212:QKQ262213 QUB262212:QUM262213 RDX262212:REI262213 RNT262212:ROE262213 RXP262212:RYA262213 SHL262212:SHW262213 SRH262212:SRS262213 TBD262212:TBO262213 TKZ262212:TLK262213 TUV262212:TVG262213 UER262212:UFC262213 UON262212:UOY262213 UYJ262212:UYU262213 VIF262212:VIQ262213 VSB262212:VSM262213 WBX262212:WCI262213 WLT262212:WME262213 WVP262212:WWA262213 H327748:S327749 JD327748:JO327749 SZ327748:TK327749 ACV327748:ADG327749 AMR327748:ANC327749 AWN327748:AWY327749 BGJ327748:BGU327749 BQF327748:BQQ327749 CAB327748:CAM327749 CJX327748:CKI327749 CTT327748:CUE327749 DDP327748:DEA327749 DNL327748:DNW327749 DXH327748:DXS327749 EHD327748:EHO327749 EQZ327748:ERK327749 FAV327748:FBG327749 FKR327748:FLC327749 FUN327748:FUY327749 GEJ327748:GEU327749 GOF327748:GOQ327749 GYB327748:GYM327749 HHX327748:HII327749 HRT327748:HSE327749 IBP327748:ICA327749 ILL327748:ILW327749 IVH327748:IVS327749 JFD327748:JFO327749 JOZ327748:JPK327749 JYV327748:JZG327749 KIR327748:KJC327749 KSN327748:KSY327749 LCJ327748:LCU327749 LMF327748:LMQ327749 LWB327748:LWM327749 MFX327748:MGI327749 MPT327748:MQE327749 MZP327748:NAA327749 NJL327748:NJW327749 NTH327748:NTS327749 ODD327748:ODO327749 OMZ327748:ONK327749 OWV327748:OXG327749 PGR327748:PHC327749 PQN327748:PQY327749 QAJ327748:QAU327749 QKF327748:QKQ327749 QUB327748:QUM327749 RDX327748:REI327749 RNT327748:ROE327749 RXP327748:RYA327749 SHL327748:SHW327749 SRH327748:SRS327749 TBD327748:TBO327749 TKZ327748:TLK327749 TUV327748:TVG327749 UER327748:UFC327749 UON327748:UOY327749 UYJ327748:UYU327749 VIF327748:VIQ327749 VSB327748:VSM327749 WBX327748:WCI327749 WLT327748:WME327749 WVP327748:WWA327749 H393284:S393285 JD393284:JO393285 SZ393284:TK393285 ACV393284:ADG393285 AMR393284:ANC393285 AWN393284:AWY393285 BGJ393284:BGU393285 BQF393284:BQQ393285 CAB393284:CAM393285 CJX393284:CKI393285 CTT393284:CUE393285 DDP393284:DEA393285 DNL393284:DNW393285 DXH393284:DXS393285 EHD393284:EHO393285 EQZ393284:ERK393285 FAV393284:FBG393285 FKR393284:FLC393285 FUN393284:FUY393285 GEJ393284:GEU393285 GOF393284:GOQ393285 GYB393284:GYM393285 HHX393284:HII393285 HRT393284:HSE393285 IBP393284:ICA393285 ILL393284:ILW393285 IVH393284:IVS393285 JFD393284:JFO393285 JOZ393284:JPK393285 JYV393284:JZG393285 KIR393284:KJC393285 KSN393284:KSY393285 LCJ393284:LCU393285 LMF393284:LMQ393285 LWB393284:LWM393285 MFX393284:MGI393285 MPT393284:MQE393285 MZP393284:NAA393285 NJL393284:NJW393285 NTH393284:NTS393285 ODD393284:ODO393285 OMZ393284:ONK393285 OWV393284:OXG393285 PGR393284:PHC393285 PQN393284:PQY393285 QAJ393284:QAU393285 QKF393284:QKQ393285 QUB393284:QUM393285 RDX393284:REI393285 RNT393284:ROE393285 RXP393284:RYA393285 SHL393284:SHW393285 SRH393284:SRS393285 TBD393284:TBO393285 TKZ393284:TLK393285 TUV393284:TVG393285 UER393284:UFC393285 UON393284:UOY393285 UYJ393284:UYU393285 VIF393284:VIQ393285 VSB393284:VSM393285 WBX393284:WCI393285 WLT393284:WME393285 WVP393284:WWA393285 H458820:S458821 JD458820:JO458821 SZ458820:TK458821 ACV458820:ADG458821 AMR458820:ANC458821 AWN458820:AWY458821 BGJ458820:BGU458821 BQF458820:BQQ458821 CAB458820:CAM458821 CJX458820:CKI458821 CTT458820:CUE458821 DDP458820:DEA458821 DNL458820:DNW458821 DXH458820:DXS458821 EHD458820:EHO458821 EQZ458820:ERK458821 FAV458820:FBG458821 FKR458820:FLC458821 FUN458820:FUY458821 GEJ458820:GEU458821 GOF458820:GOQ458821 GYB458820:GYM458821 HHX458820:HII458821 HRT458820:HSE458821 IBP458820:ICA458821 ILL458820:ILW458821 IVH458820:IVS458821 JFD458820:JFO458821 JOZ458820:JPK458821 JYV458820:JZG458821 KIR458820:KJC458821 KSN458820:KSY458821 LCJ458820:LCU458821 LMF458820:LMQ458821 LWB458820:LWM458821 MFX458820:MGI458821 MPT458820:MQE458821 MZP458820:NAA458821 NJL458820:NJW458821 NTH458820:NTS458821 ODD458820:ODO458821 OMZ458820:ONK458821 OWV458820:OXG458821 PGR458820:PHC458821 PQN458820:PQY458821 QAJ458820:QAU458821 QKF458820:QKQ458821 QUB458820:QUM458821 RDX458820:REI458821 RNT458820:ROE458821 RXP458820:RYA458821 SHL458820:SHW458821 SRH458820:SRS458821 TBD458820:TBO458821 TKZ458820:TLK458821 TUV458820:TVG458821 UER458820:UFC458821 UON458820:UOY458821 UYJ458820:UYU458821 VIF458820:VIQ458821 VSB458820:VSM458821 WBX458820:WCI458821 WLT458820:WME458821 WVP458820:WWA458821 H524356:S524357 JD524356:JO524357 SZ524356:TK524357 ACV524356:ADG524357 AMR524356:ANC524357 AWN524356:AWY524357 BGJ524356:BGU524357 BQF524356:BQQ524357 CAB524356:CAM524357 CJX524356:CKI524357 CTT524356:CUE524357 DDP524356:DEA524357 DNL524356:DNW524357 DXH524356:DXS524357 EHD524356:EHO524357 EQZ524356:ERK524357 FAV524356:FBG524357 FKR524356:FLC524357 FUN524356:FUY524357 GEJ524356:GEU524357 GOF524356:GOQ524357 GYB524356:GYM524357 HHX524356:HII524357 HRT524356:HSE524357 IBP524356:ICA524357 ILL524356:ILW524357 IVH524356:IVS524357 JFD524356:JFO524357 JOZ524356:JPK524357 JYV524356:JZG524357 KIR524356:KJC524357 KSN524356:KSY524357 LCJ524356:LCU524357 LMF524356:LMQ524357 LWB524356:LWM524357 MFX524356:MGI524357 MPT524356:MQE524357 MZP524356:NAA524357 NJL524356:NJW524357 NTH524356:NTS524357 ODD524356:ODO524357 OMZ524356:ONK524357 OWV524356:OXG524357 PGR524356:PHC524357 PQN524356:PQY524357 QAJ524356:QAU524357 QKF524356:QKQ524357 QUB524356:QUM524357 RDX524356:REI524357 RNT524356:ROE524357 RXP524356:RYA524357 SHL524356:SHW524357 SRH524356:SRS524357 TBD524356:TBO524357 TKZ524356:TLK524357 TUV524356:TVG524357 UER524356:UFC524357 UON524356:UOY524357 UYJ524356:UYU524357 VIF524356:VIQ524357 VSB524356:VSM524357 WBX524356:WCI524357 WLT524356:WME524357 WVP524356:WWA524357 H589892:S589893 JD589892:JO589893 SZ589892:TK589893 ACV589892:ADG589893 AMR589892:ANC589893 AWN589892:AWY589893 BGJ589892:BGU589893 BQF589892:BQQ589893 CAB589892:CAM589893 CJX589892:CKI589893 CTT589892:CUE589893 DDP589892:DEA589893 DNL589892:DNW589893 DXH589892:DXS589893 EHD589892:EHO589893 EQZ589892:ERK589893 FAV589892:FBG589893 FKR589892:FLC589893 FUN589892:FUY589893 GEJ589892:GEU589893 GOF589892:GOQ589893 GYB589892:GYM589893 HHX589892:HII589893 HRT589892:HSE589893 IBP589892:ICA589893 ILL589892:ILW589893 IVH589892:IVS589893 JFD589892:JFO589893 JOZ589892:JPK589893 JYV589892:JZG589893 KIR589892:KJC589893 KSN589892:KSY589893 LCJ589892:LCU589893 LMF589892:LMQ589893 LWB589892:LWM589893 MFX589892:MGI589893 MPT589892:MQE589893 MZP589892:NAA589893 NJL589892:NJW589893 NTH589892:NTS589893 ODD589892:ODO589893 OMZ589892:ONK589893 OWV589892:OXG589893 PGR589892:PHC589893 PQN589892:PQY589893 QAJ589892:QAU589893 QKF589892:QKQ589893 QUB589892:QUM589893 RDX589892:REI589893 RNT589892:ROE589893 RXP589892:RYA589893 SHL589892:SHW589893 SRH589892:SRS589893 TBD589892:TBO589893 TKZ589892:TLK589893 TUV589892:TVG589893 UER589892:UFC589893 UON589892:UOY589893 UYJ589892:UYU589893 VIF589892:VIQ589893 VSB589892:VSM589893 WBX589892:WCI589893 WLT589892:WME589893 WVP589892:WWA589893 H655428:S655429 JD655428:JO655429 SZ655428:TK655429 ACV655428:ADG655429 AMR655428:ANC655429 AWN655428:AWY655429 BGJ655428:BGU655429 BQF655428:BQQ655429 CAB655428:CAM655429 CJX655428:CKI655429 CTT655428:CUE655429 DDP655428:DEA655429 DNL655428:DNW655429 DXH655428:DXS655429 EHD655428:EHO655429 EQZ655428:ERK655429 FAV655428:FBG655429 FKR655428:FLC655429 FUN655428:FUY655429 GEJ655428:GEU655429 GOF655428:GOQ655429 GYB655428:GYM655429 HHX655428:HII655429 HRT655428:HSE655429 IBP655428:ICA655429 ILL655428:ILW655429 IVH655428:IVS655429 JFD655428:JFO655429 JOZ655428:JPK655429 JYV655428:JZG655429 KIR655428:KJC655429 KSN655428:KSY655429 LCJ655428:LCU655429 LMF655428:LMQ655429 LWB655428:LWM655429 MFX655428:MGI655429 MPT655428:MQE655429 MZP655428:NAA655429 NJL655428:NJW655429 NTH655428:NTS655429 ODD655428:ODO655429 OMZ655428:ONK655429 OWV655428:OXG655429 PGR655428:PHC655429 PQN655428:PQY655429 QAJ655428:QAU655429 QKF655428:QKQ655429 QUB655428:QUM655429 RDX655428:REI655429 RNT655428:ROE655429 RXP655428:RYA655429 SHL655428:SHW655429 SRH655428:SRS655429 TBD655428:TBO655429 TKZ655428:TLK655429 TUV655428:TVG655429 UER655428:UFC655429 UON655428:UOY655429 UYJ655428:UYU655429 VIF655428:VIQ655429 VSB655428:VSM655429 WBX655428:WCI655429 WLT655428:WME655429 WVP655428:WWA655429 H720964:S720965 JD720964:JO720965 SZ720964:TK720965 ACV720964:ADG720965 AMR720964:ANC720965 AWN720964:AWY720965 BGJ720964:BGU720965 BQF720964:BQQ720965 CAB720964:CAM720965 CJX720964:CKI720965 CTT720964:CUE720965 DDP720964:DEA720965 DNL720964:DNW720965 DXH720964:DXS720965 EHD720964:EHO720965 EQZ720964:ERK720965 FAV720964:FBG720965 FKR720964:FLC720965 FUN720964:FUY720965 GEJ720964:GEU720965 GOF720964:GOQ720965 GYB720964:GYM720965 HHX720964:HII720965 HRT720964:HSE720965 IBP720964:ICA720965 ILL720964:ILW720965 IVH720964:IVS720965 JFD720964:JFO720965 JOZ720964:JPK720965 JYV720964:JZG720965 KIR720964:KJC720965 KSN720964:KSY720965 LCJ720964:LCU720965 LMF720964:LMQ720965 LWB720964:LWM720965 MFX720964:MGI720965 MPT720964:MQE720965 MZP720964:NAA720965 NJL720964:NJW720965 NTH720964:NTS720965 ODD720964:ODO720965 OMZ720964:ONK720965 OWV720964:OXG720965 PGR720964:PHC720965 PQN720964:PQY720965 QAJ720964:QAU720965 QKF720964:QKQ720965 QUB720964:QUM720965 RDX720964:REI720965 RNT720964:ROE720965 RXP720964:RYA720965 SHL720964:SHW720965 SRH720964:SRS720965 TBD720964:TBO720965 TKZ720964:TLK720965 TUV720964:TVG720965 UER720964:UFC720965 UON720964:UOY720965 UYJ720964:UYU720965 VIF720964:VIQ720965 VSB720964:VSM720965 WBX720964:WCI720965 WLT720964:WME720965 WVP720964:WWA720965 H786500:S786501 JD786500:JO786501 SZ786500:TK786501 ACV786500:ADG786501 AMR786500:ANC786501 AWN786500:AWY786501 BGJ786500:BGU786501 BQF786500:BQQ786501 CAB786500:CAM786501 CJX786500:CKI786501 CTT786500:CUE786501 DDP786500:DEA786501 DNL786500:DNW786501 DXH786500:DXS786501 EHD786500:EHO786501 EQZ786500:ERK786501 FAV786500:FBG786501 FKR786500:FLC786501 FUN786500:FUY786501 GEJ786500:GEU786501 GOF786500:GOQ786501 GYB786500:GYM786501 HHX786500:HII786501 HRT786500:HSE786501 IBP786500:ICA786501 ILL786500:ILW786501 IVH786500:IVS786501 JFD786500:JFO786501 JOZ786500:JPK786501 JYV786500:JZG786501 KIR786500:KJC786501 KSN786500:KSY786501 LCJ786500:LCU786501 LMF786500:LMQ786501 LWB786500:LWM786501 MFX786500:MGI786501 MPT786500:MQE786501 MZP786500:NAA786501 NJL786500:NJW786501 NTH786500:NTS786501 ODD786500:ODO786501 OMZ786500:ONK786501 OWV786500:OXG786501 PGR786500:PHC786501 PQN786500:PQY786501 QAJ786500:QAU786501 QKF786500:QKQ786501 QUB786500:QUM786501 RDX786500:REI786501 RNT786500:ROE786501 RXP786500:RYA786501 SHL786500:SHW786501 SRH786500:SRS786501 TBD786500:TBO786501 TKZ786500:TLK786501 TUV786500:TVG786501 UER786500:UFC786501 UON786500:UOY786501 UYJ786500:UYU786501 VIF786500:VIQ786501 VSB786500:VSM786501 WBX786500:WCI786501 WLT786500:WME786501 WVP786500:WWA786501 H852036:S852037 JD852036:JO852037 SZ852036:TK852037 ACV852036:ADG852037 AMR852036:ANC852037 AWN852036:AWY852037 BGJ852036:BGU852037 BQF852036:BQQ852037 CAB852036:CAM852037 CJX852036:CKI852037 CTT852036:CUE852037 DDP852036:DEA852037 DNL852036:DNW852037 DXH852036:DXS852037 EHD852036:EHO852037 EQZ852036:ERK852037 FAV852036:FBG852037 FKR852036:FLC852037 FUN852036:FUY852037 GEJ852036:GEU852037 GOF852036:GOQ852037 GYB852036:GYM852037 HHX852036:HII852037 HRT852036:HSE852037 IBP852036:ICA852037 ILL852036:ILW852037 IVH852036:IVS852037 JFD852036:JFO852037 JOZ852036:JPK852037 JYV852036:JZG852037 KIR852036:KJC852037 KSN852036:KSY852037 LCJ852036:LCU852037 LMF852036:LMQ852037 LWB852036:LWM852037 MFX852036:MGI852037 MPT852036:MQE852037 MZP852036:NAA852037 NJL852036:NJW852037 NTH852036:NTS852037 ODD852036:ODO852037 OMZ852036:ONK852037 OWV852036:OXG852037 PGR852036:PHC852037 PQN852036:PQY852037 QAJ852036:QAU852037 QKF852036:QKQ852037 QUB852036:QUM852037 RDX852036:REI852037 RNT852036:ROE852037 RXP852036:RYA852037 SHL852036:SHW852037 SRH852036:SRS852037 TBD852036:TBO852037 TKZ852036:TLK852037 TUV852036:TVG852037 UER852036:UFC852037 UON852036:UOY852037 UYJ852036:UYU852037 VIF852036:VIQ852037 VSB852036:VSM852037 WBX852036:WCI852037 WLT852036:WME852037 WVP852036:WWA852037 H917572:S917573 JD917572:JO917573 SZ917572:TK917573 ACV917572:ADG917573 AMR917572:ANC917573 AWN917572:AWY917573 BGJ917572:BGU917573 BQF917572:BQQ917573 CAB917572:CAM917573 CJX917572:CKI917573 CTT917572:CUE917573 DDP917572:DEA917573 DNL917572:DNW917573 DXH917572:DXS917573 EHD917572:EHO917573 EQZ917572:ERK917573 FAV917572:FBG917573 FKR917572:FLC917573 FUN917572:FUY917573 GEJ917572:GEU917573 GOF917572:GOQ917573 GYB917572:GYM917573 HHX917572:HII917573 HRT917572:HSE917573 IBP917572:ICA917573 ILL917572:ILW917573 IVH917572:IVS917573 JFD917572:JFO917573 JOZ917572:JPK917573 JYV917572:JZG917573 KIR917572:KJC917573 KSN917572:KSY917573 LCJ917572:LCU917573 LMF917572:LMQ917573 LWB917572:LWM917573 MFX917572:MGI917573 MPT917572:MQE917573 MZP917572:NAA917573 NJL917572:NJW917573 NTH917572:NTS917573 ODD917572:ODO917573 OMZ917572:ONK917573 OWV917572:OXG917573 PGR917572:PHC917573 PQN917572:PQY917573 QAJ917572:QAU917573 QKF917572:QKQ917573 QUB917572:QUM917573 RDX917572:REI917573 RNT917572:ROE917573 RXP917572:RYA917573 SHL917572:SHW917573 SRH917572:SRS917573 TBD917572:TBO917573 TKZ917572:TLK917573 TUV917572:TVG917573 UER917572:UFC917573 UON917572:UOY917573 UYJ917572:UYU917573 VIF917572:VIQ917573 VSB917572:VSM917573 WBX917572:WCI917573 WLT917572:WME917573 WVP917572:WWA917573 H983108:S983109 JD983108:JO983109 SZ983108:TK983109 ACV983108:ADG983109 AMR983108:ANC983109 AWN983108:AWY983109 BGJ983108:BGU983109 BQF983108:BQQ983109 CAB983108:CAM983109 CJX983108:CKI983109 CTT983108:CUE983109 DDP983108:DEA983109 DNL983108:DNW983109 DXH983108:DXS983109 EHD983108:EHO983109 EQZ983108:ERK983109 FAV983108:FBG983109 FKR983108:FLC983109 FUN983108:FUY983109 GEJ983108:GEU983109 GOF983108:GOQ983109 GYB983108:GYM983109 HHX983108:HII983109 HRT983108:HSE983109 IBP983108:ICA983109 ILL983108:ILW983109 IVH983108:IVS983109 JFD983108:JFO983109 JOZ983108:JPK983109 JYV983108:JZG983109 KIR983108:KJC983109 KSN983108:KSY983109 LCJ983108:LCU983109 LMF983108:LMQ983109 LWB983108:LWM983109 MFX983108:MGI983109 MPT983108:MQE983109 MZP983108:NAA983109 NJL983108:NJW983109 NTH983108:NTS983109 ODD983108:ODO983109 OMZ983108:ONK983109 OWV983108:OXG983109 PGR983108:PHC983109 PQN983108:PQY983109 QAJ983108:QAU983109 QKF983108:QKQ983109 QUB983108:QUM983109 RDX983108:REI983109 RNT983108:ROE983109 RXP983108:RYA983109 SHL983108:SHW983109 SRH983108:SRS983109 TBD983108:TBO983109 TKZ983108:TLK983109 TUV983108:TVG983109 UER983108:UFC983109 UON983108:UOY983109 UYJ983108:UYU983109 VIF983108:VIQ983109 VSB983108:VSM983109 WBX983108:WCI983109 WLT983108:WME983109 WVP983108:WWA983109 H72 JD76:JO77 SZ76:TK77 ACV76:ADG77 AMR76:ANC77 AWN76:AWY77 BGJ76:BGU77 BQF76:BQQ77 CAB76:CAM77 CJX76:CKI77 CTT76:CUE77 DDP76:DEA77 DNL76:DNW77 DXH76:DXS77 EHD76:EHO77 EQZ76:ERK77 FAV76:FBG77 FKR76:FLC77 FUN76:FUY77 GEJ76:GEU77 GOF76:GOQ77 GYB76:GYM77 HHX76:HII77 HRT76:HSE77 IBP76:ICA77 ILL76:ILW77 IVH76:IVS77 JFD76:JFO77 JOZ76:JPK77 JYV76:JZG77 KIR76:KJC77 KSN76:KSY77 LCJ76:LCU77 LMF76:LMQ77 LWB76:LWM77 MFX76:MGI77 MPT76:MQE77 MZP76:NAA77 NJL76:NJW77 NTH76:NTS77 ODD76:ODO77 OMZ76:ONK77 OWV76:OXG77 PGR76:PHC77 PQN76:PQY77 QAJ76:QAU77 QKF76:QKQ77 QUB76:QUM77 RDX76:REI77 RNT76:ROE77 RXP76:RYA77 SHL76:SHW77 SRH76:SRS77 TBD76:TBO77 TKZ76:TLK77 TUV76:TVG77 UER76:UFC77 UON76:UOY77 UYJ76:UYU77 VIF76:VIQ77 VSB76:VSM77 WBX76:WCI77 WLT76:WME77 WVP76:WWA77 H65608:S65609 JD65608:JO65609 SZ65608:TK65609 ACV65608:ADG65609 AMR65608:ANC65609 AWN65608:AWY65609 BGJ65608:BGU65609 BQF65608:BQQ65609 CAB65608:CAM65609 CJX65608:CKI65609 CTT65608:CUE65609 DDP65608:DEA65609 DNL65608:DNW65609 DXH65608:DXS65609 EHD65608:EHO65609 EQZ65608:ERK65609 FAV65608:FBG65609 FKR65608:FLC65609 FUN65608:FUY65609 GEJ65608:GEU65609 GOF65608:GOQ65609 GYB65608:GYM65609 HHX65608:HII65609 HRT65608:HSE65609 IBP65608:ICA65609 ILL65608:ILW65609 IVH65608:IVS65609 JFD65608:JFO65609 JOZ65608:JPK65609 JYV65608:JZG65609 KIR65608:KJC65609 KSN65608:KSY65609 LCJ65608:LCU65609 LMF65608:LMQ65609 LWB65608:LWM65609 MFX65608:MGI65609 MPT65608:MQE65609 MZP65608:NAA65609 NJL65608:NJW65609 NTH65608:NTS65609 ODD65608:ODO65609 OMZ65608:ONK65609 OWV65608:OXG65609 PGR65608:PHC65609 PQN65608:PQY65609 QAJ65608:QAU65609 QKF65608:QKQ65609 QUB65608:QUM65609 RDX65608:REI65609 RNT65608:ROE65609 RXP65608:RYA65609 SHL65608:SHW65609 SRH65608:SRS65609 TBD65608:TBO65609 TKZ65608:TLK65609 TUV65608:TVG65609 UER65608:UFC65609 UON65608:UOY65609 UYJ65608:UYU65609 VIF65608:VIQ65609 VSB65608:VSM65609 WBX65608:WCI65609 WLT65608:WME65609 WVP65608:WWA65609 H131144:S131145 JD131144:JO131145 SZ131144:TK131145 ACV131144:ADG131145 AMR131144:ANC131145 AWN131144:AWY131145 BGJ131144:BGU131145 BQF131144:BQQ131145 CAB131144:CAM131145 CJX131144:CKI131145 CTT131144:CUE131145 DDP131144:DEA131145 DNL131144:DNW131145 DXH131144:DXS131145 EHD131144:EHO131145 EQZ131144:ERK131145 FAV131144:FBG131145 FKR131144:FLC131145 FUN131144:FUY131145 GEJ131144:GEU131145 GOF131144:GOQ131145 GYB131144:GYM131145 HHX131144:HII131145 HRT131144:HSE131145 IBP131144:ICA131145 ILL131144:ILW131145 IVH131144:IVS131145 JFD131144:JFO131145 JOZ131144:JPK131145 JYV131144:JZG131145 KIR131144:KJC131145 KSN131144:KSY131145 LCJ131144:LCU131145 LMF131144:LMQ131145 LWB131144:LWM131145 MFX131144:MGI131145 MPT131144:MQE131145 MZP131144:NAA131145 NJL131144:NJW131145 NTH131144:NTS131145 ODD131144:ODO131145 OMZ131144:ONK131145 OWV131144:OXG131145 PGR131144:PHC131145 PQN131144:PQY131145 QAJ131144:QAU131145 QKF131144:QKQ131145 QUB131144:QUM131145 RDX131144:REI131145 RNT131144:ROE131145 RXP131144:RYA131145 SHL131144:SHW131145 SRH131144:SRS131145 TBD131144:TBO131145 TKZ131144:TLK131145 TUV131144:TVG131145 UER131144:UFC131145 UON131144:UOY131145 UYJ131144:UYU131145 VIF131144:VIQ131145 VSB131144:VSM131145 WBX131144:WCI131145 WLT131144:WME131145 WVP131144:WWA131145 H196680:S196681 JD196680:JO196681 SZ196680:TK196681 ACV196680:ADG196681 AMR196680:ANC196681 AWN196680:AWY196681 BGJ196680:BGU196681 BQF196680:BQQ196681 CAB196680:CAM196681 CJX196680:CKI196681 CTT196680:CUE196681 DDP196680:DEA196681 DNL196680:DNW196681 DXH196680:DXS196681 EHD196680:EHO196681 EQZ196680:ERK196681 FAV196680:FBG196681 FKR196680:FLC196681 FUN196680:FUY196681 GEJ196680:GEU196681 GOF196680:GOQ196681 GYB196680:GYM196681 HHX196680:HII196681 HRT196680:HSE196681 IBP196680:ICA196681 ILL196680:ILW196681 IVH196680:IVS196681 JFD196680:JFO196681 JOZ196680:JPK196681 JYV196680:JZG196681 KIR196680:KJC196681 KSN196680:KSY196681 LCJ196680:LCU196681 LMF196680:LMQ196681 LWB196680:LWM196681 MFX196680:MGI196681 MPT196680:MQE196681 MZP196680:NAA196681 NJL196680:NJW196681 NTH196680:NTS196681 ODD196680:ODO196681 OMZ196680:ONK196681 OWV196680:OXG196681 PGR196680:PHC196681 PQN196680:PQY196681 QAJ196680:QAU196681 QKF196680:QKQ196681 QUB196680:QUM196681 RDX196680:REI196681 RNT196680:ROE196681 RXP196680:RYA196681 SHL196680:SHW196681 SRH196680:SRS196681 TBD196680:TBO196681 TKZ196680:TLK196681 TUV196680:TVG196681 UER196680:UFC196681 UON196680:UOY196681 UYJ196680:UYU196681 VIF196680:VIQ196681 VSB196680:VSM196681 WBX196680:WCI196681 WLT196680:WME196681 WVP196680:WWA196681 H262216:S262217 JD262216:JO262217 SZ262216:TK262217 ACV262216:ADG262217 AMR262216:ANC262217 AWN262216:AWY262217 BGJ262216:BGU262217 BQF262216:BQQ262217 CAB262216:CAM262217 CJX262216:CKI262217 CTT262216:CUE262217 DDP262216:DEA262217 DNL262216:DNW262217 DXH262216:DXS262217 EHD262216:EHO262217 EQZ262216:ERK262217 FAV262216:FBG262217 FKR262216:FLC262217 FUN262216:FUY262217 GEJ262216:GEU262217 GOF262216:GOQ262217 GYB262216:GYM262217 HHX262216:HII262217 HRT262216:HSE262217 IBP262216:ICA262217 ILL262216:ILW262217 IVH262216:IVS262217 JFD262216:JFO262217 JOZ262216:JPK262217 JYV262216:JZG262217 KIR262216:KJC262217 KSN262216:KSY262217 LCJ262216:LCU262217 LMF262216:LMQ262217 LWB262216:LWM262217 MFX262216:MGI262217 MPT262216:MQE262217 MZP262216:NAA262217 NJL262216:NJW262217 NTH262216:NTS262217 ODD262216:ODO262217 OMZ262216:ONK262217 OWV262216:OXG262217 PGR262216:PHC262217 PQN262216:PQY262217 QAJ262216:QAU262217 QKF262216:QKQ262217 QUB262216:QUM262217 RDX262216:REI262217 RNT262216:ROE262217 RXP262216:RYA262217 SHL262216:SHW262217 SRH262216:SRS262217 TBD262216:TBO262217 TKZ262216:TLK262217 TUV262216:TVG262217 UER262216:UFC262217 UON262216:UOY262217 UYJ262216:UYU262217 VIF262216:VIQ262217 VSB262216:VSM262217 WBX262216:WCI262217 WLT262216:WME262217 WVP262216:WWA262217 H327752:S327753 JD327752:JO327753 SZ327752:TK327753 ACV327752:ADG327753 AMR327752:ANC327753 AWN327752:AWY327753 BGJ327752:BGU327753 BQF327752:BQQ327753 CAB327752:CAM327753 CJX327752:CKI327753 CTT327752:CUE327753 DDP327752:DEA327753 DNL327752:DNW327753 DXH327752:DXS327753 EHD327752:EHO327753 EQZ327752:ERK327753 FAV327752:FBG327753 FKR327752:FLC327753 FUN327752:FUY327753 GEJ327752:GEU327753 GOF327752:GOQ327753 GYB327752:GYM327753 HHX327752:HII327753 HRT327752:HSE327753 IBP327752:ICA327753 ILL327752:ILW327753 IVH327752:IVS327753 JFD327752:JFO327753 JOZ327752:JPK327753 JYV327752:JZG327753 KIR327752:KJC327753 KSN327752:KSY327753 LCJ327752:LCU327753 LMF327752:LMQ327753 LWB327752:LWM327753 MFX327752:MGI327753 MPT327752:MQE327753 MZP327752:NAA327753 NJL327752:NJW327753 NTH327752:NTS327753 ODD327752:ODO327753 OMZ327752:ONK327753 OWV327752:OXG327753 PGR327752:PHC327753 PQN327752:PQY327753 QAJ327752:QAU327753 QKF327752:QKQ327753 QUB327752:QUM327753 RDX327752:REI327753 RNT327752:ROE327753 RXP327752:RYA327753 SHL327752:SHW327753 SRH327752:SRS327753 TBD327752:TBO327753 TKZ327752:TLK327753 TUV327752:TVG327753 UER327752:UFC327753 UON327752:UOY327753 UYJ327752:UYU327753 VIF327752:VIQ327753 VSB327752:VSM327753 WBX327752:WCI327753 WLT327752:WME327753 WVP327752:WWA327753 H393288:S393289 JD393288:JO393289 SZ393288:TK393289 ACV393288:ADG393289 AMR393288:ANC393289 AWN393288:AWY393289 BGJ393288:BGU393289 BQF393288:BQQ393289 CAB393288:CAM393289 CJX393288:CKI393289 CTT393288:CUE393289 DDP393288:DEA393289 DNL393288:DNW393289 DXH393288:DXS393289 EHD393288:EHO393289 EQZ393288:ERK393289 FAV393288:FBG393289 FKR393288:FLC393289 FUN393288:FUY393289 GEJ393288:GEU393289 GOF393288:GOQ393289 GYB393288:GYM393289 HHX393288:HII393289 HRT393288:HSE393289 IBP393288:ICA393289 ILL393288:ILW393289 IVH393288:IVS393289 JFD393288:JFO393289 JOZ393288:JPK393289 JYV393288:JZG393289 KIR393288:KJC393289 KSN393288:KSY393289 LCJ393288:LCU393289 LMF393288:LMQ393289 LWB393288:LWM393289 MFX393288:MGI393289 MPT393288:MQE393289 MZP393288:NAA393289 NJL393288:NJW393289 NTH393288:NTS393289 ODD393288:ODO393289 OMZ393288:ONK393289 OWV393288:OXG393289 PGR393288:PHC393289 PQN393288:PQY393289 QAJ393288:QAU393289 QKF393288:QKQ393289 QUB393288:QUM393289 RDX393288:REI393289 RNT393288:ROE393289 RXP393288:RYA393289 SHL393288:SHW393289 SRH393288:SRS393289 TBD393288:TBO393289 TKZ393288:TLK393289 TUV393288:TVG393289 UER393288:UFC393289 UON393288:UOY393289 UYJ393288:UYU393289 VIF393288:VIQ393289 VSB393288:VSM393289 WBX393288:WCI393289 WLT393288:WME393289 WVP393288:WWA393289 H458824:S458825 JD458824:JO458825 SZ458824:TK458825 ACV458824:ADG458825 AMR458824:ANC458825 AWN458824:AWY458825 BGJ458824:BGU458825 BQF458824:BQQ458825 CAB458824:CAM458825 CJX458824:CKI458825 CTT458824:CUE458825 DDP458824:DEA458825 DNL458824:DNW458825 DXH458824:DXS458825 EHD458824:EHO458825 EQZ458824:ERK458825 FAV458824:FBG458825 FKR458824:FLC458825 FUN458824:FUY458825 GEJ458824:GEU458825 GOF458824:GOQ458825 GYB458824:GYM458825 HHX458824:HII458825 HRT458824:HSE458825 IBP458824:ICA458825 ILL458824:ILW458825 IVH458824:IVS458825 JFD458824:JFO458825 JOZ458824:JPK458825 JYV458824:JZG458825 KIR458824:KJC458825 KSN458824:KSY458825 LCJ458824:LCU458825 LMF458824:LMQ458825 LWB458824:LWM458825 MFX458824:MGI458825 MPT458824:MQE458825 MZP458824:NAA458825 NJL458824:NJW458825 NTH458824:NTS458825 ODD458824:ODO458825 OMZ458824:ONK458825 OWV458824:OXG458825 PGR458824:PHC458825 PQN458824:PQY458825 QAJ458824:QAU458825 QKF458824:QKQ458825 QUB458824:QUM458825 RDX458824:REI458825 RNT458824:ROE458825 RXP458824:RYA458825 SHL458824:SHW458825 SRH458824:SRS458825 TBD458824:TBO458825 TKZ458824:TLK458825 TUV458824:TVG458825 UER458824:UFC458825 UON458824:UOY458825 UYJ458824:UYU458825 VIF458824:VIQ458825 VSB458824:VSM458825 WBX458824:WCI458825 WLT458824:WME458825 WVP458824:WWA458825 H524360:S524361 JD524360:JO524361 SZ524360:TK524361 ACV524360:ADG524361 AMR524360:ANC524361 AWN524360:AWY524361 BGJ524360:BGU524361 BQF524360:BQQ524361 CAB524360:CAM524361 CJX524360:CKI524361 CTT524360:CUE524361 DDP524360:DEA524361 DNL524360:DNW524361 DXH524360:DXS524361 EHD524360:EHO524361 EQZ524360:ERK524361 FAV524360:FBG524361 FKR524360:FLC524361 FUN524360:FUY524361 GEJ524360:GEU524361 GOF524360:GOQ524361 GYB524360:GYM524361 HHX524360:HII524361 HRT524360:HSE524361 IBP524360:ICA524361 ILL524360:ILW524361 IVH524360:IVS524361 JFD524360:JFO524361 JOZ524360:JPK524361 JYV524360:JZG524361 KIR524360:KJC524361 KSN524360:KSY524361 LCJ524360:LCU524361 LMF524360:LMQ524361 LWB524360:LWM524361 MFX524360:MGI524361 MPT524360:MQE524361 MZP524360:NAA524361 NJL524360:NJW524361 NTH524360:NTS524361 ODD524360:ODO524361 OMZ524360:ONK524361 OWV524360:OXG524361 PGR524360:PHC524361 PQN524360:PQY524361 QAJ524360:QAU524361 QKF524360:QKQ524361 QUB524360:QUM524361 RDX524360:REI524361 RNT524360:ROE524361 RXP524360:RYA524361 SHL524360:SHW524361 SRH524360:SRS524361 TBD524360:TBO524361 TKZ524360:TLK524361 TUV524360:TVG524361 UER524360:UFC524361 UON524360:UOY524361 UYJ524360:UYU524361 VIF524360:VIQ524361 VSB524360:VSM524361 WBX524360:WCI524361 WLT524360:WME524361 WVP524360:WWA524361 H589896:S589897 JD589896:JO589897 SZ589896:TK589897 ACV589896:ADG589897 AMR589896:ANC589897 AWN589896:AWY589897 BGJ589896:BGU589897 BQF589896:BQQ589897 CAB589896:CAM589897 CJX589896:CKI589897 CTT589896:CUE589897 DDP589896:DEA589897 DNL589896:DNW589897 DXH589896:DXS589897 EHD589896:EHO589897 EQZ589896:ERK589897 FAV589896:FBG589897 FKR589896:FLC589897 FUN589896:FUY589897 GEJ589896:GEU589897 GOF589896:GOQ589897 GYB589896:GYM589897 HHX589896:HII589897 HRT589896:HSE589897 IBP589896:ICA589897 ILL589896:ILW589897 IVH589896:IVS589897 JFD589896:JFO589897 JOZ589896:JPK589897 JYV589896:JZG589897 KIR589896:KJC589897 KSN589896:KSY589897 LCJ589896:LCU589897 LMF589896:LMQ589897 LWB589896:LWM589897 MFX589896:MGI589897 MPT589896:MQE589897 MZP589896:NAA589897 NJL589896:NJW589897 NTH589896:NTS589897 ODD589896:ODO589897 OMZ589896:ONK589897 OWV589896:OXG589897 PGR589896:PHC589897 PQN589896:PQY589897 QAJ589896:QAU589897 QKF589896:QKQ589897 QUB589896:QUM589897 RDX589896:REI589897 RNT589896:ROE589897 RXP589896:RYA589897 SHL589896:SHW589897 SRH589896:SRS589897 TBD589896:TBO589897 TKZ589896:TLK589897 TUV589896:TVG589897 UER589896:UFC589897 UON589896:UOY589897 UYJ589896:UYU589897 VIF589896:VIQ589897 VSB589896:VSM589897 WBX589896:WCI589897 WLT589896:WME589897 WVP589896:WWA589897 H655432:S655433 JD655432:JO655433 SZ655432:TK655433 ACV655432:ADG655433 AMR655432:ANC655433 AWN655432:AWY655433 BGJ655432:BGU655433 BQF655432:BQQ655433 CAB655432:CAM655433 CJX655432:CKI655433 CTT655432:CUE655433 DDP655432:DEA655433 DNL655432:DNW655433 DXH655432:DXS655433 EHD655432:EHO655433 EQZ655432:ERK655433 FAV655432:FBG655433 FKR655432:FLC655433 FUN655432:FUY655433 GEJ655432:GEU655433 GOF655432:GOQ655433 GYB655432:GYM655433 HHX655432:HII655433 HRT655432:HSE655433 IBP655432:ICA655433 ILL655432:ILW655433 IVH655432:IVS655433 JFD655432:JFO655433 JOZ655432:JPK655433 JYV655432:JZG655433 KIR655432:KJC655433 KSN655432:KSY655433 LCJ655432:LCU655433 LMF655432:LMQ655433 LWB655432:LWM655433 MFX655432:MGI655433 MPT655432:MQE655433 MZP655432:NAA655433 NJL655432:NJW655433 NTH655432:NTS655433 ODD655432:ODO655433 OMZ655432:ONK655433 OWV655432:OXG655433 PGR655432:PHC655433 PQN655432:PQY655433 QAJ655432:QAU655433 QKF655432:QKQ655433 QUB655432:QUM655433 RDX655432:REI655433 RNT655432:ROE655433 RXP655432:RYA655433 SHL655432:SHW655433 SRH655432:SRS655433 TBD655432:TBO655433 TKZ655432:TLK655433 TUV655432:TVG655433 UER655432:UFC655433 UON655432:UOY655433 UYJ655432:UYU655433 VIF655432:VIQ655433 VSB655432:VSM655433 WBX655432:WCI655433 WLT655432:WME655433 WVP655432:WWA655433 H720968:S720969 JD720968:JO720969 SZ720968:TK720969 ACV720968:ADG720969 AMR720968:ANC720969 AWN720968:AWY720969 BGJ720968:BGU720969 BQF720968:BQQ720969 CAB720968:CAM720969 CJX720968:CKI720969 CTT720968:CUE720969 DDP720968:DEA720969 DNL720968:DNW720969 DXH720968:DXS720969 EHD720968:EHO720969 EQZ720968:ERK720969 FAV720968:FBG720969 FKR720968:FLC720969 FUN720968:FUY720969 GEJ720968:GEU720969 GOF720968:GOQ720969 GYB720968:GYM720969 HHX720968:HII720969 HRT720968:HSE720969 IBP720968:ICA720969 ILL720968:ILW720969 IVH720968:IVS720969 JFD720968:JFO720969 JOZ720968:JPK720969 JYV720968:JZG720969 KIR720968:KJC720969 KSN720968:KSY720969 LCJ720968:LCU720969 LMF720968:LMQ720969 LWB720968:LWM720969 MFX720968:MGI720969 MPT720968:MQE720969 MZP720968:NAA720969 NJL720968:NJW720969 NTH720968:NTS720969 ODD720968:ODO720969 OMZ720968:ONK720969 OWV720968:OXG720969 PGR720968:PHC720969 PQN720968:PQY720969 QAJ720968:QAU720969 QKF720968:QKQ720969 QUB720968:QUM720969 RDX720968:REI720969 RNT720968:ROE720969 RXP720968:RYA720969 SHL720968:SHW720969 SRH720968:SRS720969 TBD720968:TBO720969 TKZ720968:TLK720969 TUV720968:TVG720969 UER720968:UFC720969 UON720968:UOY720969 UYJ720968:UYU720969 VIF720968:VIQ720969 VSB720968:VSM720969 WBX720968:WCI720969 WLT720968:WME720969 WVP720968:WWA720969 H786504:S786505 JD786504:JO786505 SZ786504:TK786505 ACV786504:ADG786505 AMR786504:ANC786505 AWN786504:AWY786505 BGJ786504:BGU786505 BQF786504:BQQ786505 CAB786504:CAM786505 CJX786504:CKI786505 CTT786504:CUE786505 DDP786504:DEA786505 DNL786504:DNW786505 DXH786504:DXS786505 EHD786504:EHO786505 EQZ786504:ERK786505 FAV786504:FBG786505 FKR786504:FLC786505 FUN786504:FUY786505 GEJ786504:GEU786505 GOF786504:GOQ786505 GYB786504:GYM786505 HHX786504:HII786505 HRT786504:HSE786505 IBP786504:ICA786505 ILL786504:ILW786505 IVH786504:IVS786505 JFD786504:JFO786505 JOZ786504:JPK786505 JYV786504:JZG786505 KIR786504:KJC786505 KSN786504:KSY786505 LCJ786504:LCU786505 LMF786504:LMQ786505 LWB786504:LWM786505 MFX786504:MGI786505 MPT786504:MQE786505 MZP786504:NAA786505 NJL786504:NJW786505 NTH786504:NTS786505 ODD786504:ODO786505 OMZ786504:ONK786505 OWV786504:OXG786505 PGR786504:PHC786505 PQN786504:PQY786505 QAJ786504:QAU786505 QKF786504:QKQ786505 QUB786504:QUM786505 RDX786504:REI786505 RNT786504:ROE786505 RXP786504:RYA786505 SHL786504:SHW786505 SRH786504:SRS786505 TBD786504:TBO786505 TKZ786504:TLK786505 TUV786504:TVG786505 UER786504:UFC786505 UON786504:UOY786505 UYJ786504:UYU786505 VIF786504:VIQ786505 VSB786504:VSM786505 WBX786504:WCI786505 WLT786504:WME786505 WVP786504:WWA786505 H852040:S852041 JD852040:JO852041 SZ852040:TK852041 ACV852040:ADG852041 AMR852040:ANC852041 AWN852040:AWY852041 BGJ852040:BGU852041 BQF852040:BQQ852041 CAB852040:CAM852041 CJX852040:CKI852041 CTT852040:CUE852041 DDP852040:DEA852041 DNL852040:DNW852041 DXH852040:DXS852041 EHD852040:EHO852041 EQZ852040:ERK852041 FAV852040:FBG852041 FKR852040:FLC852041 FUN852040:FUY852041 GEJ852040:GEU852041 GOF852040:GOQ852041 GYB852040:GYM852041 HHX852040:HII852041 HRT852040:HSE852041 IBP852040:ICA852041 ILL852040:ILW852041 IVH852040:IVS852041 JFD852040:JFO852041 JOZ852040:JPK852041 JYV852040:JZG852041 KIR852040:KJC852041 KSN852040:KSY852041 LCJ852040:LCU852041 LMF852040:LMQ852041 LWB852040:LWM852041 MFX852040:MGI852041 MPT852040:MQE852041 MZP852040:NAA852041 NJL852040:NJW852041 NTH852040:NTS852041 ODD852040:ODO852041 OMZ852040:ONK852041 OWV852040:OXG852041 PGR852040:PHC852041 PQN852040:PQY852041 QAJ852040:QAU852041 QKF852040:QKQ852041 QUB852040:QUM852041 RDX852040:REI852041 RNT852040:ROE852041 RXP852040:RYA852041 SHL852040:SHW852041 SRH852040:SRS852041 TBD852040:TBO852041 TKZ852040:TLK852041 TUV852040:TVG852041 UER852040:UFC852041 UON852040:UOY852041 UYJ852040:UYU852041 VIF852040:VIQ852041 VSB852040:VSM852041 WBX852040:WCI852041 WLT852040:WME852041 WVP852040:WWA852041 H917576:S917577 JD917576:JO917577 SZ917576:TK917577 ACV917576:ADG917577 AMR917576:ANC917577 AWN917576:AWY917577 BGJ917576:BGU917577 BQF917576:BQQ917577 CAB917576:CAM917577 CJX917576:CKI917577 CTT917576:CUE917577 DDP917576:DEA917577 DNL917576:DNW917577 DXH917576:DXS917577 EHD917576:EHO917577 EQZ917576:ERK917577 FAV917576:FBG917577 FKR917576:FLC917577 FUN917576:FUY917577 GEJ917576:GEU917577 GOF917576:GOQ917577 GYB917576:GYM917577 HHX917576:HII917577 HRT917576:HSE917577 IBP917576:ICA917577 ILL917576:ILW917577 IVH917576:IVS917577 JFD917576:JFO917577 JOZ917576:JPK917577 JYV917576:JZG917577 KIR917576:KJC917577 KSN917576:KSY917577 LCJ917576:LCU917577 LMF917576:LMQ917577 LWB917576:LWM917577 MFX917576:MGI917577 MPT917576:MQE917577 MZP917576:NAA917577 NJL917576:NJW917577 NTH917576:NTS917577 ODD917576:ODO917577 OMZ917576:ONK917577 OWV917576:OXG917577 PGR917576:PHC917577 PQN917576:PQY917577 QAJ917576:QAU917577 QKF917576:QKQ917577 QUB917576:QUM917577 RDX917576:REI917577 RNT917576:ROE917577 RXP917576:RYA917577 SHL917576:SHW917577 SRH917576:SRS917577 TBD917576:TBO917577 TKZ917576:TLK917577 TUV917576:TVG917577 UER917576:UFC917577 UON917576:UOY917577 UYJ917576:UYU917577 VIF917576:VIQ917577 VSB917576:VSM917577 WBX917576:WCI917577 WLT917576:WME917577 WVP917576:WWA917577 H983112:S983113 JD983112:JO983113 SZ983112:TK983113 ACV983112:ADG983113 AMR983112:ANC983113 AWN983112:AWY983113 BGJ983112:BGU983113 BQF983112:BQQ983113 CAB983112:CAM983113 CJX983112:CKI983113 CTT983112:CUE983113 DDP983112:DEA983113 DNL983112:DNW983113 DXH983112:DXS983113 EHD983112:EHO983113 EQZ983112:ERK983113 FAV983112:FBG983113 FKR983112:FLC983113 FUN983112:FUY983113 GEJ983112:GEU983113 GOF983112:GOQ983113 GYB983112:GYM983113 HHX983112:HII983113 HRT983112:HSE983113 IBP983112:ICA983113 ILL983112:ILW983113 IVH983112:IVS983113 JFD983112:JFO983113 JOZ983112:JPK983113 JYV983112:JZG983113 KIR983112:KJC983113 KSN983112:KSY983113 LCJ983112:LCU983113 LMF983112:LMQ983113 LWB983112:LWM983113 MFX983112:MGI983113 MPT983112:MQE983113 MZP983112:NAA983113 NJL983112:NJW983113 NTH983112:NTS983113 ODD983112:ODO983113 OMZ983112:ONK983113 OWV983112:OXG983113 PGR983112:PHC983113 PQN983112:PQY983113 QAJ983112:QAU983113 QKF983112:QKQ983113 QUB983112:QUM983113 RDX983112:REI983113 RNT983112:ROE983113 RXP983112:RYA983113 SHL983112:SHW983113 SRH983112:SRS983113 TBD983112:TBO983113 TKZ983112:TLK983113 TUV983112:TVG983113 UER983112:UFC983113 UON983112:UOY983113 UYJ983112:UYU983113 VIF983112:VIQ983113 VSB983112:VSM983113 WBX983112:WCI983113 WLT983112:WME983113 H76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2661C-BFD6-4E6A-BD5F-52E1867D6DB1}">
  <sheetPr codeName="Sheet6"/>
  <dimension ref="B2:C117"/>
  <sheetViews>
    <sheetView topLeftCell="A43" workbookViewId="0">
      <selection activeCell="B75" sqref="B75"/>
    </sheetView>
  </sheetViews>
  <sheetFormatPr defaultColWidth="8.09765625" defaultRowHeight="13.2" x14ac:dyDescent="0.2"/>
  <cols>
    <col min="1" max="1" width="8.09765625" style="3"/>
    <col min="2" max="2" width="20.69921875" style="8" bestFit="1" customWidth="1"/>
    <col min="3" max="3" width="7" style="3" bestFit="1" customWidth="1"/>
    <col min="4" max="257" width="8.09765625" style="3"/>
    <col min="258" max="258" width="20.69921875" style="3" bestFit="1" customWidth="1"/>
    <col min="259" max="259" width="7" style="3" bestFit="1" customWidth="1"/>
    <col min="260" max="513" width="8.09765625" style="3"/>
    <col min="514" max="514" width="20.69921875" style="3" bestFit="1" customWidth="1"/>
    <col min="515" max="515" width="7" style="3" bestFit="1" customWidth="1"/>
    <col min="516" max="769" width="8.09765625" style="3"/>
    <col min="770" max="770" width="20.69921875" style="3" bestFit="1" customWidth="1"/>
    <col min="771" max="771" width="7" style="3" bestFit="1" customWidth="1"/>
    <col min="772" max="1025" width="8.09765625" style="3"/>
    <col min="1026" max="1026" width="20.69921875" style="3" bestFit="1" customWidth="1"/>
    <col min="1027" max="1027" width="7" style="3" bestFit="1" customWidth="1"/>
    <col min="1028" max="1281" width="8.09765625" style="3"/>
    <col min="1282" max="1282" width="20.69921875" style="3" bestFit="1" customWidth="1"/>
    <col min="1283" max="1283" width="7" style="3" bestFit="1" customWidth="1"/>
    <col min="1284" max="1537" width="8.09765625" style="3"/>
    <col min="1538" max="1538" width="20.69921875" style="3" bestFit="1" customWidth="1"/>
    <col min="1539" max="1539" width="7" style="3" bestFit="1" customWidth="1"/>
    <col min="1540" max="1793" width="8.09765625" style="3"/>
    <col min="1794" max="1794" width="20.69921875" style="3" bestFit="1" customWidth="1"/>
    <col min="1795" max="1795" width="7" style="3" bestFit="1" customWidth="1"/>
    <col min="1796" max="2049" width="8.09765625" style="3"/>
    <col min="2050" max="2050" width="20.69921875" style="3" bestFit="1" customWidth="1"/>
    <col min="2051" max="2051" width="7" style="3" bestFit="1" customWidth="1"/>
    <col min="2052" max="2305" width="8.09765625" style="3"/>
    <col min="2306" max="2306" width="20.69921875" style="3" bestFit="1" customWidth="1"/>
    <col min="2307" max="2307" width="7" style="3" bestFit="1" customWidth="1"/>
    <col min="2308" max="2561" width="8.09765625" style="3"/>
    <col min="2562" max="2562" width="20.69921875" style="3" bestFit="1" customWidth="1"/>
    <col min="2563" max="2563" width="7" style="3" bestFit="1" customWidth="1"/>
    <col min="2564" max="2817" width="8.09765625" style="3"/>
    <col min="2818" max="2818" width="20.69921875" style="3" bestFit="1" customWidth="1"/>
    <col min="2819" max="2819" width="7" style="3" bestFit="1" customWidth="1"/>
    <col min="2820" max="3073" width="8.09765625" style="3"/>
    <col min="3074" max="3074" width="20.69921875" style="3" bestFit="1" customWidth="1"/>
    <col min="3075" max="3075" width="7" style="3" bestFit="1" customWidth="1"/>
    <col min="3076" max="3329" width="8.09765625" style="3"/>
    <col min="3330" max="3330" width="20.69921875" style="3" bestFit="1" customWidth="1"/>
    <col min="3331" max="3331" width="7" style="3" bestFit="1" customWidth="1"/>
    <col min="3332" max="3585" width="8.09765625" style="3"/>
    <col min="3586" max="3586" width="20.69921875" style="3" bestFit="1" customWidth="1"/>
    <col min="3587" max="3587" width="7" style="3" bestFit="1" customWidth="1"/>
    <col min="3588" max="3841" width="8.09765625" style="3"/>
    <col min="3842" max="3842" width="20.69921875" style="3" bestFit="1" customWidth="1"/>
    <col min="3843" max="3843" width="7" style="3" bestFit="1" customWidth="1"/>
    <col min="3844" max="4097" width="8.09765625" style="3"/>
    <col min="4098" max="4098" width="20.69921875" style="3" bestFit="1" customWidth="1"/>
    <col min="4099" max="4099" width="7" style="3" bestFit="1" customWidth="1"/>
    <col min="4100" max="4353" width="8.09765625" style="3"/>
    <col min="4354" max="4354" width="20.69921875" style="3" bestFit="1" customWidth="1"/>
    <col min="4355" max="4355" width="7" style="3" bestFit="1" customWidth="1"/>
    <col min="4356" max="4609" width="8.09765625" style="3"/>
    <col min="4610" max="4610" width="20.69921875" style="3" bestFit="1" customWidth="1"/>
    <col min="4611" max="4611" width="7" style="3" bestFit="1" customWidth="1"/>
    <col min="4612" max="4865" width="8.09765625" style="3"/>
    <col min="4866" max="4866" width="20.69921875" style="3" bestFit="1" customWidth="1"/>
    <col min="4867" max="4867" width="7" style="3" bestFit="1" customWidth="1"/>
    <col min="4868" max="5121" width="8.09765625" style="3"/>
    <col min="5122" max="5122" width="20.69921875" style="3" bestFit="1" customWidth="1"/>
    <col min="5123" max="5123" width="7" style="3" bestFit="1" customWidth="1"/>
    <col min="5124" max="5377" width="8.09765625" style="3"/>
    <col min="5378" max="5378" width="20.69921875" style="3" bestFit="1" customWidth="1"/>
    <col min="5379" max="5379" width="7" style="3" bestFit="1" customWidth="1"/>
    <col min="5380" max="5633" width="8.09765625" style="3"/>
    <col min="5634" max="5634" width="20.69921875" style="3" bestFit="1" customWidth="1"/>
    <col min="5635" max="5635" width="7" style="3" bestFit="1" customWidth="1"/>
    <col min="5636" max="5889" width="8.09765625" style="3"/>
    <col min="5890" max="5890" width="20.69921875" style="3" bestFit="1" customWidth="1"/>
    <col min="5891" max="5891" width="7" style="3" bestFit="1" customWidth="1"/>
    <col min="5892" max="6145" width="8.09765625" style="3"/>
    <col min="6146" max="6146" width="20.69921875" style="3" bestFit="1" customWidth="1"/>
    <col min="6147" max="6147" width="7" style="3" bestFit="1" customWidth="1"/>
    <col min="6148" max="6401" width="8.09765625" style="3"/>
    <col min="6402" max="6402" width="20.69921875" style="3" bestFit="1" customWidth="1"/>
    <col min="6403" max="6403" width="7" style="3" bestFit="1" customWidth="1"/>
    <col min="6404" max="6657" width="8.09765625" style="3"/>
    <col min="6658" max="6658" width="20.69921875" style="3" bestFit="1" customWidth="1"/>
    <col min="6659" max="6659" width="7" style="3" bestFit="1" customWidth="1"/>
    <col min="6660" max="6913" width="8.09765625" style="3"/>
    <col min="6914" max="6914" width="20.69921875" style="3" bestFit="1" customWidth="1"/>
    <col min="6915" max="6915" width="7" style="3" bestFit="1" customWidth="1"/>
    <col min="6916" max="7169" width="8.09765625" style="3"/>
    <col min="7170" max="7170" width="20.69921875" style="3" bestFit="1" customWidth="1"/>
    <col min="7171" max="7171" width="7" style="3" bestFit="1" customWidth="1"/>
    <col min="7172" max="7425" width="8.09765625" style="3"/>
    <col min="7426" max="7426" width="20.69921875" style="3" bestFit="1" customWidth="1"/>
    <col min="7427" max="7427" width="7" style="3" bestFit="1" customWidth="1"/>
    <col min="7428" max="7681" width="8.09765625" style="3"/>
    <col min="7682" max="7682" width="20.69921875" style="3" bestFit="1" customWidth="1"/>
    <col min="7683" max="7683" width="7" style="3" bestFit="1" customWidth="1"/>
    <col min="7684" max="7937" width="8.09765625" style="3"/>
    <col min="7938" max="7938" width="20.69921875" style="3" bestFit="1" customWidth="1"/>
    <col min="7939" max="7939" width="7" style="3" bestFit="1" customWidth="1"/>
    <col min="7940" max="8193" width="8.09765625" style="3"/>
    <col min="8194" max="8194" width="20.69921875" style="3" bestFit="1" customWidth="1"/>
    <col min="8195" max="8195" width="7" style="3" bestFit="1" customWidth="1"/>
    <col min="8196" max="8449" width="8.09765625" style="3"/>
    <col min="8450" max="8450" width="20.69921875" style="3" bestFit="1" customWidth="1"/>
    <col min="8451" max="8451" width="7" style="3" bestFit="1" customWidth="1"/>
    <col min="8452" max="8705" width="8.09765625" style="3"/>
    <col min="8706" max="8706" width="20.69921875" style="3" bestFit="1" customWidth="1"/>
    <col min="8707" max="8707" width="7" style="3" bestFit="1" customWidth="1"/>
    <col min="8708" max="8961" width="8.09765625" style="3"/>
    <col min="8962" max="8962" width="20.69921875" style="3" bestFit="1" customWidth="1"/>
    <col min="8963" max="8963" width="7" style="3" bestFit="1" customWidth="1"/>
    <col min="8964" max="9217" width="8.09765625" style="3"/>
    <col min="9218" max="9218" width="20.69921875" style="3" bestFit="1" customWidth="1"/>
    <col min="9219" max="9219" width="7" style="3" bestFit="1" customWidth="1"/>
    <col min="9220" max="9473" width="8.09765625" style="3"/>
    <col min="9474" max="9474" width="20.69921875" style="3" bestFit="1" customWidth="1"/>
    <col min="9475" max="9475" width="7" style="3" bestFit="1" customWidth="1"/>
    <col min="9476" max="9729" width="8.09765625" style="3"/>
    <col min="9730" max="9730" width="20.69921875" style="3" bestFit="1" customWidth="1"/>
    <col min="9731" max="9731" width="7" style="3" bestFit="1" customWidth="1"/>
    <col min="9732" max="9985" width="8.09765625" style="3"/>
    <col min="9986" max="9986" width="20.69921875" style="3" bestFit="1" customWidth="1"/>
    <col min="9987" max="9987" width="7" style="3" bestFit="1" customWidth="1"/>
    <col min="9988" max="10241" width="8.09765625" style="3"/>
    <col min="10242" max="10242" width="20.69921875" style="3" bestFit="1" customWidth="1"/>
    <col min="10243" max="10243" width="7" style="3" bestFit="1" customWidth="1"/>
    <col min="10244" max="10497" width="8.09765625" style="3"/>
    <col min="10498" max="10498" width="20.69921875" style="3" bestFit="1" customWidth="1"/>
    <col min="10499" max="10499" width="7" style="3" bestFit="1" customWidth="1"/>
    <col min="10500" max="10753" width="8.09765625" style="3"/>
    <col min="10754" max="10754" width="20.69921875" style="3" bestFit="1" customWidth="1"/>
    <col min="10755" max="10755" width="7" style="3" bestFit="1" customWidth="1"/>
    <col min="10756" max="11009" width="8.09765625" style="3"/>
    <col min="11010" max="11010" width="20.69921875" style="3" bestFit="1" customWidth="1"/>
    <col min="11011" max="11011" width="7" style="3" bestFit="1" customWidth="1"/>
    <col min="11012" max="11265" width="8.09765625" style="3"/>
    <col min="11266" max="11266" width="20.69921875" style="3" bestFit="1" customWidth="1"/>
    <col min="11267" max="11267" width="7" style="3" bestFit="1" customWidth="1"/>
    <col min="11268" max="11521" width="8.09765625" style="3"/>
    <col min="11522" max="11522" width="20.69921875" style="3" bestFit="1" customWidth="1"/>
    <col min="11523" max="11523" width="7" style="3" bestFit="1" customWidth="1"/>
    <col min="11524" max="11777" width="8.09765625" style="3"/>
    <col min="11778" max="11778" width="20.69921875" style="3" bestFit="1" customWidth="1"/>
    <col min="11779" max="11779" width="7" style="3" bestFit="1" customWidth="1"/>
    <col min="11780" max="12033" width="8.09765625" style="3"/>
    <col min="12034" max="12034" width="20.69921875" style="3" bestFit="1" customWidth="1"/>
    <col min="12035" max="12035" width="7" style="3" bestFit="1" customWidth="1"/>
    <col min="12036" max="12289" width="8.09765625" style="3"/>
    <col min="12290" max="12290" width="20.69921875" style="3" bestFit="1" customWidth="1"/>
    <col min="12291" max="12291" width="7" style="3" bestFit="1" customWidth="1"/>
    <col min="12292" max="12545" width="8.09765625" style="3"/>
    <col min="12546" max="12546" width="20.69921875" style="3" bestFit="1" customWidth="1"/>
    <col min="12547" max="12547" width="7" style="3" bestFit="1" customWidth="1"/>
    <col min="12548" max="12801" width="8.09765625" style="3"/>
    <col min="12802" max="12802" width="20.69921875" style="3" bestFit="1" customWidth="1"/>
    <col min="12803" max="12803" width="7" style="3" bestFit="1" customWidth="1"/>
    <col min="12804" max="13057" width="8.09765625" style="3"/>
    <col min="13058" max="13058" width="20.69921875" style="3" bestFit="1" customWidth="1"/>
    <col min="13059" max="13059" width="7" style="3" bestFit="1" customWidth="1"/>
    <col min="13060" max="13313" width="8.09765625" style="3"/>
    <col min="13314" max="13314" width="20.69921875" style="3" bestFit="1" customWidth="1"/>
    <col min="13315" max="13315" width="7" style="3" bestFit="1" customWidth="1"/>
    <col min="13316" max="13569" width="8.09765625" style="3"/>
    <col min="13570" max="13570" width="20.69921875" style="3" bestFit="1" customWidth="1"/>
    <col min="13571" max="13571" width="7" style="3" bestFit="1" customWidth="1"/>
    <col min="13572" max="13825" width="8.09765625" style="3"/>
    <col min="13826" max="13826" width="20.69921875" style="3" bestFit="1" customWidth="1"/>
    <col min="13827" max="13827" width="7" style="3" bestFit="1" customWidth="1"/>
    <col min="13828" max="14081" width="8.09765625" style="3"/>
    <col min="14082" max="14082" width="20.69921875" style="3" bestFit="1" customWidth="1"/>
    <col min="14083" max="14083" width="7" style="3" bestFit="1" customWidth="1"/>
    <col min="14084" max="14337" width="8.09765625" style="3"/>
    <col min="14338" max="14338" width="20.69921875" style="3" bestFit="1" customWidth="1"/>
    <col min="14339" max="14339" width="7" style="3" bestFit="1" customWidth="1"/>
    <col min="14340" max="14593" width="8.09765625" style="3"/>
    <col min="14594" max="14594" width="20.69921875" style="3" bestFit="1" customWidth="1"/>
    <col min="14595" max="14595" width="7" style="3" bestFit="1" customWidth="1"/>
    <col min="14596" max="14849" width="8.09765625" style="3"/>
    <col min="14850" max="14850" width="20.69921875" style="3" bestFit="1" customWidth="1"/>
    <col min="14851" max="14851" width="7" style="3" bestFit="1" customWidth="1"/>
    <col min="14852" max="15105" width="8.09765625" style="3"/>
    <col min="15106" max="15106" width="20.69921875" style="3" bestFit="1" customWidth="1"/>
    <col min="15107" max="15107" width="7" style="3" bestFit="1" customWidth="1"/>
    <col min="15108" max="15361" width="8.09765625" style="3"/>
    <col min="15362" max="15362" width="20.69921875" style="3" bestFit="1" customWidth="1"/>
    <col min="15363" max="15363" width="7" style="3" bestFit="1" customWidth="1"/>
    <col min="15364" max="15617" width="8.09765625" style="3"/>
    <col min="15618" max="15618" width="20.69921875" style="3" bestFit="1" customWidth="1"/>
    <col min="15619" max="15619" width="7" style="3" bestFit="1" customWidth="1"/>
    <col min="15620" max="15873" width="8.09765625" style="3"/>
    <col min="15874" max="15874" width="20.69921875" style="3" bestFit="1" customWidth="1"/>
    <col min="15875" max="15875" width="7" style="3" bestFit="1" customWidth="1"/>
    <col min="15876" max="16129" width="8.09765625" style="3"/>
    <col min="16130" max="16130" width="20.69921875" style="3" bestFit="1" customWidth="1"/>
    <col min="16131" max="16131" width="7" style="3" bestFit="1" customWidth="1"/>
    <col min="16132" max="16384" width="8.09765625" style="3"/>
  </cols>
  <sheetData>
    <row r="2" spans="2:3" x14ac:dyDescent="0.2">
      <c r="B2" s="1"/>
      <c r="C2" s="2"/>
    </row>
    <row r="3" spans="2:3" x14ac:dyDescent="0.2">
      <c r="B3" s="4" t="s">
        <v>20</v>
      </c>
      <c r="C3" s="5">
        <v>1010</v>
      </c>
    </row>
    <row r="4" spans="2:3" x14ac:dyDescent="0.2">
      <c r="B4" s="4" t="s">
        <v>21</v>
      </c>
      <c r="C4" s="5">
        <v>1020</v>
      </c>
    </row>
    <row r="5" spans="2:3" x14ac:dyDescent="0.2">
      <c r="B5" s="4" t="s">
        <v>22</v>
      </c>
      <c r="C5" s="5">
        <v>1030</v>
      </c>
    </row>
    <row r="6" spans="2:3" x14ac:dyDescent="0.2">
      <c r="B6" s="4" t="s">
        <v>23</v>
      </c>
      <c r="C6" s="5">
        <v>1040</v>
      </c>
    </row>
    <row r="7" spans="2:3" x14ac:dyDescent="0.2">
      <c r="B7" s="4" t="s">
        <v>24</v>
      </c>
      <c r="C7" s="5">
        <v>1041</v>
      </c>
    </row>
    <row r="8" spans="2:3" x14ac:dyDescent="0.2">
      <c r="B8" s="4" t="s">
        <v>25</v>
      </c>
      <c r="C8" s="5">
        <v>1050</v>
      </c>
    </row>
    <row r="9" spans="2:3" x14ac:dyDescent="0.2">
      <c r="B9" s="4" t="s">
        <v>26</v>
      </c>
      <c r="C9" s="5">
        <v>1060</v>
      </c>
    </row>
    <row r="10" spans="2:3" x14ac:dyDescent="0.2">
      <c r="B10" s="4" t="s">
        <v>27</v>
      </c>
      <c r="C10" s="5">
        <v>1061</v>
      </c>
    </row>
    <row r="11" spans="2:3" x14ac:dyDescent="0.2">
      <c r="B11" s="4" t="s">
        <v>28</v>
      </c>
      <c r="C11" s="5">
        <v>1062</v>
      </c>
    </row>
    <row r="12" spans="2:3" x14ac:dyDescent="0.2">
      <c r="B12" s="6" t="s">
        <v>29</v>
      </c>
      <c r="C12" s="5">
        <v>1070</v>
      </c>
    </row>
    <row r="13" spans="2:3" x14ac:dyDescent="0.2">
      <c r="B13" s="4" t="s">
        <v>30</v>
      </c>
      <c r="C13" s="5">
        <v>1080</v>
      </c>
    </row>
    <row r="14" spans="2:3" x14ac:dyDescent="0.2">
      <c r="B14" s="4" t="s">
        <v>31</v>
      </c>
      <c r="C14" s="5">
        <v>1090</v>
      </c>
    </row>
    <row r="15" spans="2:3" x14ac:dyDescent="0.2">
      <c r="B15" s="4" t="s">
        <v>32</v>
      </c>
      <c r="C15" s="5">
        <v>1091</v>
      </c>
    </row>
    <row r="16" spans="2:3" x14ac:dyDescent="0.2">
      <c r="B16" s="4" t="s">
        <v>33</v>
      </c>
      <c r="C16" s="5">
        <v>1100</v>
      </c>
    </row>
    <row r="17" spans="2:3" x14ac:dyDescent="0.2">
      <c r="B17" s="4" t="s">
        <v>34</v>
      </c>
      <c r="C17" s="5">
        <v>1110</v>
      </c>
    </row>
    <row r="18" spans="2:3" x14ac:dyDescent="0.2">
      <c r="B18" s="4" t="s">
        <v>35</v>
      </c>
      <c r="C18" s="5">
        <v>1111</v>
      </c>
    </row>
    <row r="19" spans="2:3" x14ac:dyDescent="0.2">
      <c r="B19" s="4" t="s">
        <v>36</v>
      </c>
      <c r="C19" s="5">
        <v>1112</v>
      </c>
    </row>
    <row r="20" spans="2:3" x14ac:dyDescent="0.2">
      <c r="B20" s="4" t="s">
        <v>37</v>
      </c>
      <c r="C20" s="5">
        <v>1113</v>
      </c>
    </row>
    <row r="21" spans="2:3" x14ac:dyDescent="0.2">
      <c r="B21" s="4" t="s">
        <v>38</v>
      </c>
      <c r="C21" s="5">
        <v>1120</v>
      </c>
    </row>
    <row r="22" spans="2:3" x14ac:dyDescent="0.2">
      <c r="B22" s="4" t="s">
        <v>39</v>
      </c>
      <c r="C22" s="5">
        <v>1130</v>
      </c>
    </row>
    <row r="23" spans="2:3" x14ac:dyDescent="0.2">
      <c r="B23" s="4" t="s">
        <v>40</v>
      </c>
      <c r="C23" s="5">
        <v>1131</v>
      </c>
    </row>
    <row r="24" spans="2:3" x14ac:dyDescent="0.2">
      <c r="B24" s="4" t="s">
        <v>41</v>
      </c>
      <c r="C24" s="5">
        <v>1132</v>
      </c>
    </row>
    <row r="25" spans="2:3" x14ac:dyDescent="0.2">
      <c r="B25" s="4" t="s">
        <v>42</v>
      </c>
      <c r="C25" s="5">
        <v>1133</v>
      </c>
    </row>
    <row r="26" spans="2:3" x14ac:dyDescent="0.2">
      <c r="B26" s="4" t="s">
        <v>43</v>
      </c>
      <c r="C26" s="5">
        <v>1140</v>
      </c>
    </row>
    <row r="27" spans="2:3" x14ac:dyDescent="0.2">
      <c r="B27" s="4" t="s">
        <v>44</v>
      </c>
      <c r="C27" s="5">
        <v>1150</v>
      </c>
    </row>
    <row r="28" spans="2:3" x14ac:dyDescent="0.2">
      <c r="B28" s="4" t="s">
        <v>45</v>
      </c>
      <c r="C28" s="5">
        <v>1151</v>
      </c>
    </row>
    <row r="29" spans="2:3" x14ac:dyDescent="0.2">
      <c r="B29" s="4" t="s">
        <v>46</v>
      </c>
      <c r="C29" s="5">
        <v>1152</v>
      </c>
    </row>
    <row r="30" spans="2:3" x14ac:dyDescent="0.2">
      <c r="B30" s="4" t="s">
        <v>47</v>
      </c>
      <c r="C30" s="5">
        <v>1160</v>
      </c>
    </row>
    <row r="31" spans="2:3" x14ac:dyDescent="0.2">
      <c r="B31" s="4" t="s">
        <v>48</v>
      </c>
      <c r="C31" s="5">
        <v>1161</v>
      </c>
    </row>
    <row r="32" spans="2:3" x14ac:dyDescent="0.2">
      <c r="B32" s="4" t="s">
        <v>49</v>
      </c>
      <c r="C32" s="5">
        <v>1170</v>
      </c>
    </row>
    <row r="33" spans="2:3" x14ac:dyDescent="0.2">
      <c r="B33" s="4" t="s">
        <v>50</v>
      </c>
      <c r="C33" s="5">
        <v>1180</v>
      </c>
    </row>
    <row r="34" spans="2:3" x14ac:dyDescent="0.2">
      <c r="B34" s="4" t="s">
        <v>51</v>
      </c>
      <c r="C34" s="5">
        <v>1181</v>
      </c>
    </row>
    <row r="35" spans="2:3" x14ac:dyDescent="0.2">
      <c r="B35" s="4" t="s">
        <v>52</v>
      </c>
      <c r="C35" s="5">
        <v>1182</v>
      </c>
    </row>
    <row r="36" spans="2:3" x14ac:dyDescent="0.2">
      <c r="B36" s="4" t="s">
        <v>53</v>
      </c>
      <c r="C36" s="5">
        <v>1190</v>
      </c>
    </row>
    <row r="37" spans="2:3" x14ac:dyDescent="0.2">
      <c r="B37" s="4" t="s">
        <v>54</v>
      </c>
      <c r="C37" s="5">
        <v>1191</v>
      </c>
    </row>
    <row r="38" spans="2:3" x14ac:dyDescent="0.2">
      <c r="B38" s="4" t="s">
        <v>55</v>
      </c>
      <c r="C38" s="5">
        <v>1200</v>
      </c>
    </row>
    <row r="39" spans="2:3" x14ac:dyDescent="0.2">
      <c r="B39" s="4" t="s">
        <v>56</v>
      </c>
      <c r="C39" s="5">
        <v>1210</v>
      </c>
    </row>
    <row r="40" spans="2:3" x14ac:dyDescent="0.2">
      <c r="B40" s="4" t="s">
        <v>57</v>
      </c>
      <c r="C40" s="5">
        <v>1211</v>
      </c>
    </row>
    <row r="41" spans="2:3" x14ac:dyDescent="0.2">
      <c r="B41" s="4" t="s">
        <v>58</v>
      </c>
      <c r="C41" s="5">
        <v>1212</v>
      </c>
    </row>
    <row r="42" spans="2:3" x14ac:dyDescent="0.2">
      <c r="B42" s="4" t="s">
        <v>59</v>
      </c>
      <c r="C42" s="5">
        <v>1220</v>
      </c>
    </row>
    <row r="43" spans="2:3" x14ac:dyDescent="0.2">
      <c r="B43" s="4" t="s">
        <v>60</v>
      </c>
      <c r="C43" s="5">
        <v>1230</v>
      </c>
    </row>
    <row r="44" spans="2:3" x14ac:dyDescent="0.2">
      <c r="B44" s="4" t="s">
        <v>61</v>
      </c>
      <c r="C44" s="5">
        <v>1231</v>
      </c>
    </row>
    <row r="45" spans="2:3" x14ac:dyDescent="0.2">
      <c r="B45" s="4" t="s">
        <v>62</v>
      </c>
      <c r="C45" s="5">
        <v>1300</v>
      </c>
    </row>
    <row r="46" spans="2:3" x14ac:dyDescent="0.2">
      <c r="B46" s="4" t="s">
        <v>63</v>
      </c>
      <c r="C46" s="5">
        <v>1310</v>
      </c>
    </row>
    <row r="47" spans="2:3" x14ac:dyDescent="0.2">
      <c r="B47" s="4" t="s">
        <v>64</v>
      </c>
      <c r="C47" s="5">
        <v>1320</v>
      </c>
    </row>
    <row r="48" spans="2:3" x14ac:dyDescent="0.2">
      <c r="B48" s="4" t="s">
        <v>65</v>
      </c>
      <c r="C48" s="5">
        <v>1330</v>
      </c>
    </row>
    <row r="49" spans="2:3" x14ac:dyDescent="0.2">
      <c r="B49" s="4" t="s">
        <v>66</v>
      </c>
      <c r="C49" s="5">
        <v>1340</v>
      </c>
    </row>
    <row r="50" spans="2:3" x14ac:dyDescent="0.2">
      <c r="B50" s="4" t="s">
        <v>67</v>
      </c>
      <c r="C50" s="5">
        <v>1350</v>
      </c>
    </row>
    <row r="51" spans="2:3" x14ac:dyDescent="0.2">
      <c r="B51" s="4" t="s">
        <v>68</v>
      </c>
      <c r="C51" s="5">
        <v>1360</v>
      </c>
    </row>
    <row r="52" spans="2:3" x14ac:dyDescent="0.2">
      <c r="B52" s="4" t="s">
        <v>69</v>
      </c>
      <c r="C52" s="5">
        <v>1370</v>
      </c>
    </row>
    <row r="53" spans="2:3" x14ac:dyDescent="0.2">
      <c r="B53" s="4" t="s">
        <v>70</v>
      </c>
      <c r="C53" s="5">
        <v>1380</v>
      </c>
    </row>
    <row r="54" spans="2:3" x14ac:dyDescent="0.2">
      <c r="B54" s="4" t="s">
        <v>225</v>
      </c>
      <c r="C54" s="5">
        <v>1390</v>
      </c>
    </row>
    <row r="55" spans="2:3" x14ac:dyDescent="0.2">
      <c r="B55" s="4" t="s">
        <v>71</v>
      </c>
      <c r="C55" s="5">
        <v>1400</v>
      </c>
    </row>
    <row r="56" spans="2:3" x14ac:dyDescent="0.2">
      <c r="B56" s="4" t="s">
        <v>72</v>
      </c>
      <c r="C56" s="5">
        <v>1410</v>
      </c>
    </row>
    <row r="57" spans="2:3" x14ac:dyDescent="0.2">
      <c r="B57" s="4" t="s">
        <v>73</v>
      </c>
      <c r="C57" s="5">
        <v>1420</v>
      </c>
    </row>
    <row r="58" spans="2:3" x14ac:dyDescent="0.2">
      <c r="B58" s="4" t="s">
        <v>74</v>
      </c>
      <c r="C58" s="5">
        <v>1430</v>
      </c>
    </row>
    <row r="59" spans="2:3" x14ac:dyDescent="0.2">
      <c r="B59" s="4" t="s">
        <v>75</v>
      </c>
      <c r="C59" s="5">
        <v>1440</v>
      </c>
    </row>
    <row r="60" spans="2:3" x14ac:dyDescent="0.2">
      <c r="B60" s="4" t="s">
        <v>76</v>
      </c>
      <c r="C60" s="5">
        <v>1450</v>
      </c>
    </row>
    <row r="61" spans="2:3" x14ac:dyDescent="0.2">
      <c r="B61" s="4" t="s">
        <v>77</v>
      </c>
      <c r="C61" s="5">
        <v>1460</v>
      </c>
    </row>
    <row r="62" spans="2:3" x14ac:dyDescent="0.2">
      <c r="B62" s="4" t="s">
        <v>78</v>
      </c>
      <c r="C62" s="5">
        <v>1470</v>
      </c>
    </row>
    <row r="63" spans="2:3" x14ac:dyDescent="0.2">
      <c r="B63" s="4" t="s">
        <v>79</v>
      </c>
      <c r="C63" s="5">
        <v>1480</v>
      </c>
    </row>
    <row r="64" spans="2:3" x14ac:dyDescent="0.2">
      <c r="B64" s="4" t="s">
        <v>80</v>
      </c>
      <c r="C64" s="5">
        <v>1490</v>
      </c>
    </row>
    <row r="65" spans="2:3" x14ac:dyDescent="0.2">
      <c r="B65" s="4" t="s">
        <v>81</v>
      </c>
      <c r="C65" s="5">
        <v>2010</v>
      </c>
    </row>
    <row r="66" spans="2:3" x14ac:dyDescent="0.2">
      <c r="B66" s="4" t="s">
        <v>82</v>
      </c>
      <c r="C66" s="5">
        <v>2020</v>
      </c>
    </row>
    <row r="67" spans="2:3" x14ac:dyDescent="0.2">
      <c r="B67" s="4" t="s">
        <v>83</v>
      </c>
      <c r="C67" s="5">
        <v>2030</v>
      </c>
    </row>
    <row r="68" spans="2:3" x14ac:dyDescent="0.2">
      <c r="B68" s="4" t="s">
        <v>84</v>
      </c>
      <c r="C68" s="5">
        <v>2040</v>
      </c>
    </row>
    <row r="69" spans="2:3" x14ac:dyDescent="0.2">
      <c r="B69" s="4" t="s">
        <v>85</v>
      </c>
      <c r="C69" s="5">
        <v>3010</v>
      </c>
    </row>
    <row r="70" spans="2:3" x14ac:dyDescent="0.2">
      <c r="B70" s="4" t="s">
        <v>86</v>
      </c>
      <c r="C70" s="5">
        <v>3020</v>
      </c>
    </row>
    <row r="71" spans="2:3" x14ac:dyDescent="0.2">
      <c r="B71" s="4" t="s">
        <v>87</v>
      </c>
      <c r="C71" s="5">
        <v>3030</v>
      </c>
    </row>
    <row r="72" spans="2:3" x14ac:dyDescent="0.2">
      <c r="B72" s="4" t="s">
        <v>88</v>
      </c>
      <c r="C72" s="5">
        <v>3040</v>
      </c>
    </row>
    <row r="73" spans="2:3" x14ac:dyDescent="0.2">
      <c r="B73" s="4" t="s">
        <v>89</v>
      </c>
      <c r="C73" s="5">
        <v>3050</v>
      </c>
    </row>
    <row r="74" spans="2:3" x14ac:dyDescent="0.2">
      <c r="B74" s="4" t="s">
        <v>90</v>
      </c>
      <c r="C74" s="5">
        <v>3060</v>
      </c>
    </row>
    <row r="75" spans="2:3" x14ac:dyDescent="0.2">
      <c r="B75" s="4" t="s">
        <v>91</v>
      </c>
      <c r="C75" s="5">
        <v>3070</v>
      </c>
    </row>
    <row r="76" spans="2:3" x14ac:dyDescent="0.2">
      <c r="B76" s="4" t="s">
        <v>92</v>
      </c>
      <c r="C76" s="5">
        <v>3071</v>
      </c>
    </row>
    <row r="77" spans="2:3" x14ac:dyDescent="0.2">
      <c r="B77" s="4" t="s">
        <v>93</v>
      </c>
      <c r="C77" s="5">
        <v>3072</v>
      </c>
    </row>
    <row r="78" spans="2:3" x14ac:dyDescent="0.2">
      <c r="B78" s="4" t="s">
        <v>94</v>
      </c>
      <c r="C78" s="5">
        <v>3080</v>
      </c>
    </row>
    <row r="79" spans="2:3" x14ac:dyDescent="0.2">
      <c r="B79" s="4" t="s">
        <v>95</v>
      </c>
      <c r="C79" s="5">
        <v>3090</v>
      </c>
    </row>
    <row r="80" spans="2:3" x14ac:dyDescent="0.2">
      <c r="B80" s="4" t="s">
        <v>96</v>
      </c>
      <c r="C80" s="5">
        <v>3100</v>
      </c>
    </row>
    <row r="81" spans="2:3" x14ac:dyDescent="0.2">
      <c r="B81" s="4" t="s">
        <v>97</v>
      </c>
      <c r="C81" s="5">
        <v>3101</v>
      </c>
    </row>
    <row r="82" spans="2:3" x14ac:dyDescent="0.2">
      <c r="B82" s="4" t="s">
        <v>98</v>
      </c>
      <c r="C82" s="5">
        <v>3110</v>
      </c>
    </row>
    <row r="83" spans="2:3" x14ac:dyDescent="0.2">
      <c r="B83" s="4" t="s">
        <v>99</v>
      </c>
      <c r="C83" s="5">
        <v>3120</v>
      </c>
    </row>
    <row r="84" spans="2:3" x14ac:dyDescent="0.2">
      <c r="B84" s="4" t="s">
        <v>100</v>
      </c>
      <c r="C84" s="5">
        <v>3130</v>
      </c>
    </row>
    <row r="85" spans="2:3" x14ac:dyDescent="0.2">
      <c r="B85" s="4" t="s">
        <v>101</v>
      </c>
      <c r="C85" s="5">
        <v>3140</v>
      </c>
    </row>
    <row r="86" spans="2:3" x14ac:dyDescent="0.2">
      <c r="B86" s="4" t="s">
        <v>102</v>
      </c>
      <c r="C86" s="5">
        <v>3150</v>
      </c>
    </row>
    <row r="87" spans="2:3" x14ac:dyDescent="0.2">
      <c r="B87" s="4" t="s">
        <v>103</v>
      </c>
      <c r="C87" s="5">
        <v>3151</v>
      </c>
    </row>
    <row r="88" spans="2:3" x14ac:dyDescent="0.2">
      <c r="B88" s="4" t="s">
        <v>104</v>
      </c>
      <c r="C88" s="5">
        <v>3152</v>
      </c>
    </row>
    <row r="89" spans="2:3" x14ac:dyDescent="0.2">
      <c r="B89" s="4" t="s">
        <v>105</v>
      </c>
      <c r="C89" s="5">
        <v>3153</v>
      </c>
    </row>
    <row r="90" spans="2:3" x14ac:dyDescent="0.2">
      <c r="B90" s="4" t="s">
        <v>106</v>
      </c>
      <c r="C90" s="5">
        <v>3160</v>
      </c>
    </row>
    <row r="91" spans="2:3" x14ac:dyDescent="0.2">
      <c r="B91" s="4" t="s">
        <v>107</v>
      </c>
      <c r="C91" s="5">
        <v>3170</v>
      </c>
    </row>
    <row r="92" spans="2:3" x14ac:dyDescent="0.2">
      <c r="B92" s="4" t="s">
        <v>108</v>
      </c>
      <c r="C92" s="5">
        <v>3180</v>
      </c>
    </row>
    <row r="93" spans="2:3" x14ac:dyDescent="0.2">
      <c r="B93" s="4" t="s">
        <v>109</v>
      </c>
      <c r="C93" s="5">
        <v>3190</v>
      </c>
    </row>
    <row r="94" spans="2:3" x14ac:dyDescent="0.2">
      <c r="B94" s="4" t="s">
        <v>110</v>
      </c>
      <c r="C94" s="5">
        <v>3200</v>
      </c>
    </row>
    <row r="95" spans="2:3" x14ac:dyDescent="0.2">
      <c r="B95" s="4" t="s">
        <v>111</v>
      </c>
      <c r="C95" s="5">
        <v>3210</v>
      </c>
    </row>
    <row r="96" spans="2:3" x14ac:dyDescent="0.2">
      <c r="B96" s="4" t="s">
        <v>112</v>
      </c>
      <c r="C96" s="5">
        <v>3220</v>
      </c>
    </row>
    <row r="97" spans="2:3" x14ac:dyDescent="0.2">
      <c r="B97" s="1" t="s">
        <v>113</v>
      </c>
      <c r="C97" s="5">
        <v>4010</v>
      </c>
    </row>
    <row r="98" spans="2:3" x14ac:dyDescent="0.2">
      <c r="B98" s="1" t="s">
        <v>114</v>
      </c>
      <c r="C98" s="5">
        <v>4020</v>
      </c>
    </row>
    <row r="99" spans="2:3" x14ac:dyDescent="0.2">
      <c r="B99" s="1" t="s">
        <v>115</v>
      </c>
      <c r="C99" s="5">
        <v>4030</v>
      </c>
    </row>
    <row r="100" spans="2:3" x14ac:dyDescent="0.2">
      <c r="B100" s="1" t="s">
        <v>116</v>
      </c>
      <c r="C100" s="5">
        <v>4040</v>
      </c>
    </row>
    <row r="101" spans="2:3" x14ac:dyDescent="0.2">
      <c r="B101" s="1" t="s">
        <v>117</v>
      </c>
      <c r="C101" s="5">
        <v>4050</v>
      </c>
    </row>
    <row r="102" spans="2:3" x14ac:dyDescent="0.2">
      <c r="B102" s="1" t="s">
        <v>118</v>
      </c>
      <c r="C102" s="5">
        <v>5010</v>
      </c>
    </row>
    <row r="103" spans="2:3" x14ac:dyDescent="0.2">
      <c r="B103" s="1" t="s">
        <v>119</v>
      </c>
      <c r="C103" s="5">
        <v>5020</v>
      </c>
    </row>
    <row r="104" spans="2:3" x14ac:dyDescent="0.2">
      <c r="B104" s="1" t="s">
        <v>120</v>
      </c>
      <c r="C104" s="5">
        <v>5030</v>
      </c>
    </row>
    <row r="105" spans="2:3" x14ac:dyDescent="0.2">
      <c r="B105" s="1" t="s">
        <v>121</v>
      </c>
      <c r="C105" s="5">
        <v>5040</v>
      </c>
    </row>
    <row r="106" spans="2:3" x14ac:dyDescent="0.2">
      <c r="B106" s="1" t="s">
        <v>122</v>
      </c>
      <c r="C106" s="5">
        <v>5050</v>
      </c>
    </row>
    <row r="107" spans="2:3" x14ac:dyDescent="0.2">
      <c r="B107" s="1" t="s">
        <v>123</v>
      </c>
      <c r="C107" s="5">
        <v>5060</v>
      </c>
    </row>
    <row r="108" spans="2:3" x14ac:dyDescent="0.2">
      <c r="B108" s="1" t="s">
        <v>124</v>
      </c>
      <c r="C108" s="5">
        <v>5070</v>
      </c>
    </row>
    <row r="109" spans="2:3" x14ac:dyDescent="0.2">
      <c r="B109" s="1" t="s">
        <v>125</v>
      </c>
      <c r="C109" s="5">
        <v>5080</v>
      </c>
    </row>
    <row r="110" spans="2:3" x14ac:dyDescent="0.2">
      <c r="B110" s="1" t="s">
        <v>126</v>
      </c>
      <c r="C110" s="5">
        <v>5090</v>
      </c>
    </row>
    <row r="111" spans="2:3" x14ac:dyDescent="0.2">
      <c r="B111" s="1" t="s">
        <v>127</v>
      </c>
      <c r="C111" s="5">
        <v>5100</v>
      </c>
    </row>
    <row r="112" spans="2:3" x14ac:dyDescent="0.2">
      <c r="B112" s="1" t="s">
        <v>128</v>
      </c>
      <c r="C112" s="5">
        <v>5110</v>
      </c>
    </row>
    <row r="113" spans="2:3" x14ac:dyDescent="0.2">
      <c r="B113" s="1" t="s">
        <v>129</v>
      </c>
      <c r="C113" s="7">
        <v>5200</v>
      </c>
    </row>
    <row r="114" spans="2:3" x14ac:dyDescent="0.2">
      <c r="B114" s="1" t="s">
        <v>130</v>
      </c>
      <c r="C114" s="7">
        <v>5210</v>
      </c>
    </row>
    <row r="115" spans="2:3" x14ac:dyDescent="0.2">
      <c r="B115" s="4" t="s">
        <v>131</v>
      </c>
      <c r="C115" s="7">
        <v>6010</v>
      </c>
    </row>
    <row r="116" spans="2:3" x14ac:dyDescent="0.2">
      <c r="B116" s="4" t="s">
        <v>132</v>
      </c>
      <c r="C116" s="7">
        <v>7010</v>
      </c>
    </row>
    <row r="117" spans="2:3" x14ac:dyDescent="0.2">
      <c r="B117" s="4" t="s">
        <v>133</v>
      </c>
      <c r="C117" s="7">
        <v>8010</v>
      </c>
    </row>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記入例</vt:lpstr>
      <vt:lpstr>請求書</vt:lpstr>
      <vt:lpstr>請求書（2枚目以降に使用）</vt:lpstr>
      <vt:lpstr>工種</vt:lpstr>
      <vt:lpstr>NEC工種名</vt:lpstr>
      <vt:lpstr>記入例!Print_Area</vt:lpstr>
      <vt:lpstr>請求書!Print_Area</vt:lpstr>
      <vt:lpstr>'請求書（2枚目以降に使用）'!Print_Area</vt:lpstr>
      <vt:lpstr>工種</vt:lpstr>
      <vt:lpstr>冷凍機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Yuka_Higuchi</dc:creator>
  <cp:lastModifiedBy>Ayano_Fujii</cp:lastModifiedBy>
  <cp:lastPrinted>2023-09-26T04:55:39Z</cp:lastPrinted>
  <dcterms:created xsi:type="dcterms:W3CDTF">2023-05-26T04:26:28Z</dcterms:created>
  <dcterms:modified xsi:type="dcterms:W3CDTF">2023-10-27T02:19:27Z</dcterms:modified>
</cp:coreProperties>
</file>